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30316414\Desktop\BJSM Pre-submission_14.06.2021\Supplementary Files\"/>
    </mc:Choice>
  </mc:AlternateContent>
  <bookViews>
    <workbookView xWindow="0" yWindow="0" windowWidth="20490" windowHeight="7050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3" i="1" l="1"/>
  <c r="H27" i="1"/>
  <c r="H10" i="1"/>
  <c r="F75" i="1"/>
  <c r="B424" i="2"/>
  <c r="B422" i="2"/>
</calcChain>
</file>

<file path=xl/sharedStrings.xml><?xml version="1.0" encoding="utf-8"?>
<sst xmlns="http://schemas.openxmlformats.org/spreadsheetml/2006/main" count="620" uniqueCount="169">
  <si>
    <t>Item</t>
  </si>
  <si>
    <t>Medical visits</t>
  </si>
  <si>
    <t>GP consult</t>
  </si>
  <si>
    <t>Specialist consult</t>
  </si>
  <si>
    <t>Allied Health Visits</t>
  </si>
  <si>
    <t xml:space="preserve">Physiotherapist </t>
  </si>
  <si>
    <t>Chiropractor</t>
  </si>
  <si>
    <t>Osteopath</t>
  </si>
  <si>
    <t>Exercise Physiologist</t>
  </si>
  <si>
    <t>Podiatrist</t>
  </si>
  <si>
    <t xml:space="preserve">Acupuncturist </t>
  </si>
  <si>
    <t xml:space="preserve">Diagnostic Imaging </t>
  </si>
  <si>
    <t>DEXA</t>
  </si>
  <si>
    <t>Pathology</t>
  </si>
  <si>
    <t>FBE</t>
  </si>
  <si>
    <t>CRP</t>
  </si>
  <si>
    <t>Medication cost</t>
  </si>
  <si>
    <t>Paracetamol</t>
  </si>
  <si>
    <t>Paracetamol + Codeine</t>
  </si>
  <si>
    <t>Ibuprofen</t>
  </si>
  <si>
    <t xml:space="preserve">Diclofenac </t>
  </si>
  <si>
    <t>Naproxen</t>
  </si>
  <si>
    <t>Tramadol</t>
  </si>
  <si>
    <t xml:space="preserve">Oxycodone </t>
  </si>
  <si>
    <t xml:space="preserve">Targin (Oxycodone + Naloxone) </t>
  </si>
  <si>
    <t xml:space="preserve">Tapentadol </t>
  </si>
  <si>
    <t>Pregabalin</t>
  </si>
  <si>
    <t>Amitriptyline</t>
  </si>
  <si>
    <t>Procedures</t>
  </si>
  <si>
    <t xml:space="preserve">US guided injection </t>
  </si>
  <si>
    <t xml:space="preserve"> Injection under image intensification </t>
  </si>
  <si>
    <t>Plasma Rich Platelet</t>
  </si>
  <si>
    <t xml:space="preserve">Prolotherapy </t>
  </si>
  <si>
    <t>Stem Cell</t>
  </si>
  <si>
    <t>Shockwave therapy</t>
  </si>
  <si>
    <t>X-ray (Hand/wrist/forearm/elbow/humerus)</t>
  </si>
  <si>
    <t>X-ray (Foot/ankle/leg/femur)</t>
  </si>
  <si>
    <t>X-ray (Knee)</t>
  </si>
  <si>
    <t>X-ray (Shoulder)</t>
  </si>
  <si>
    <t>X-ray (Pelvis/hip)</t>
  </si>
  <si>
    <t>Non-contrast CT (Spine)</t>
  </si>
  <si>
    <t>Non-contrast CT (Extremities)</t>
  </si>
  <si>
    <t>US (Hand/wrist)</t>
  </si>
  <si>
    <t>US (Shoulder)</t>
  </si>
  <si>
    <t>US (Hip/groin)</t>
  </si>
  <si>
    <t>US (Ankle)</t>
  </si>
  <si>
    <t>MRI (Hip/shoulder/knee/ankle/elbow)</t>
  </si>
  <si>
    <t>MRI (Spine)</t>
  </si>
  <si>
    <t>MRI (Wrist/hand)</t>
  </si>
  <si>
    <t>Frequency</t>
  </si>
  <si>
    <t xml:space="preserve">MBS item 36 = $75.05 (initial) </t>
  </si>
  <si>
    <t>MBS item 23 = $38.75 (follow up)</t>
  </si>
  <si>
    <t>MBS item 110 = $157.95</t>
  </si>
  <si>
    <t>TAC item PY600R = $74.48 (initial)</t>
  </si>
  <si>
    <t>TAC item PY602R = $56.75 (standard)</t>
  </si>
  <si>
    <t>MBS item 10960 = $64.20</t>
  </si>
  <si>
    <t>TAC item C600 = $59.11</t>
  </si>
  <si>
    <t>TAC item C602 = $48.30</t>
  </si>
  <si>
    <t>TAC item 0600 = $68.39</t>
  </si>
  <si>
    <t>TAC item 0602 = $55.01</t>
  </si>
  <si>
    <t>TAC item EP001 = $99.33</t>
  </si>
  <si>
    <t>TAC item F002 = $61.86 (initial)</t>
  </si>
  <si>
    <t>TAC item F012 = $49.50 (standard)</t>
  </si>
  <si>
    <t>TAC item A600 = $59.11 (initial)</t>
  </si>
  <si>
    <t>TAC item A602 = $48.30 (standard)</t>
  </si>
  <si>
    <t>Physiotherapist (Chronic condition referred by medical practitioner)</t>
  </si>
  <si>
    <t>MBS item 57509 = $40.35</t>
  </si>
  <si>
    <t>MBS item 57521 = $44.05</t>
  </si>
  <si>
    <t>MBS item 57523 = $44.05</t>
  </si>
  <si>
    <t>MBS item 57703 = $54.80</t>
  </si>
  <si>
    <t>MBS item 57712 = $47.85</t>
  </si>
  <si>
    <t>C – 58100 = $68.15</t>
  </si>
  <si>
    <t>T – 58103 = $55.95</t>
  </si>
  <si>
    <t>L/S -58106 = $78.15</t>
  </si>
  <si>
    <t>C/T/L/S – 58108 = $111.65</t>
  </si>
  <si>
    <t>T – 56221 = $243.60</t>
  </si>
  <si>
    <t>L – 56223 = $243.60</t>
  </si>
  <si>
    <t>Item cost &amp; source</t>
  </si>
  <si>
    <t>MBS item 56627 = $223.30</t>
  </si>
  <si>
    <t>MBS item 55800 = $109.10</t>
  </si>
  <si>
    <t>MBS item 55808 = $109.10</t>
  </si>
  <si>
    <t>MBS item 55817 = $109.10</t>
  </si>
  <si>
    <t>MBS item 55836 = $109.10</t>
  </si>
  <si>
    <t>MBS item 63176 = $358.40</t>
  </si>
  <si>
    <t>MBS item 63322 – 63340 = $403.20</t>
  </si>
  <si>
    <t>MBS item 63337 =$448.00</t>
  </si>
  <si>
    <t>MBS item 12306 = $105.60</t>
  </si>
  <si>
    <t>MBS item 65060 = $7.85</t>
  </si>
  <si>
    <t>MBS item 66550 = $9.70</t>
  </si>
  <si>
    <t>$13.69 for 500mg, 100 tablets</t>
  </si>
  <si>
    <t>$14.95 for 500/30mg, 20 tablets</t>
  </si>
  <si>
    <t>$17.82 for 400mg, 30 tablets</t>
  </si>
  <si>
    <t>$14.07 for 50mg, 50 tablets</t>
  </si>
  <si>
    <t>$17.01 for 750mg, 28 tablets</t>
  </si>
  <si>
    <t>$14.67 for 100mg, 20 tablets</t>
  </si>
  <si>
    <t>$20.09 for 5mg, 20 tablets</t>
  </si>
  <si>
    <t>$35.55 for 10/5mg, 28 tablets</t>
  </si>
  <si>
    <t>$27.67 for 50mg, 28 tablets</t>
  </si>
  <si>
    <t>$24.93 for 75mg, 56 tablets</t>
  </si>
  <si>
    <t>$14.94 for 25mg, 50 tablets</t>
  </si>
  <si>
    <t>MBS item 55850 = $183.05</t>
  </si>
  <si>
    <t>MBS item 39013 = $112.55</t>
  </si>
  <si>
    <t>Approx. $300/injection</t>
  </si>
  <si>
    <t>Remarks</t>
  </si>
  <si>
    <t>Total visits</t>
  </si>
  <si>
    <t>991 (n=135)</t>
  </si>
  <si>
    <t>Average visits</t>
  </si>
  <si>
    <t>Estimated cost per patient</t>
  </si>
  <si>
    <t>109 (n=7)</t>
  </si>
  <si>
    <t>8 (n=2)</t>
  </si>
  <si>
    <t>41 (9)</t>
  </si>
  <si>
    <t>34 (n=6)</t>
  </si>
  <si>
    <t>1234 (n=59)</t>
  </si>
  <si>
    <t>(*Most (n=56) combined visits include physiotherapy visit, and therefore same item numbers were used for analysis)</t>
  </si>
  <si>
    <t>*</t>
  </si>
  <si>
    <t>Total estimated cost per patient</t>
  </si>
  <si>
    <t>490 (n=186)</t>
  </si>
  <si>
    <t>86 (n=22)</t>
  </si>
  <si>
    <t>(*Most (n=78) combined visits include GP visit, therfore consider as one GP visit and remaining as specialist visits)</t>
  </si>
  <si>
    <t>517 (n=80)</t>
  </si>
  <si>
    <t>GP visits (initial)</t>
  </si>
  <si>
    <t>78 (n=78)</t>
  </si>
  <si>
    <t>439 (n=80)</t>
  </si>
  <si>
    <t>N/A</t>
  </si>
  <si>
    <t>Other (X-ray)</t>
  </si>
  <si>
    <t>MRI (Other)</t>
  </si>
  <si>
    <t>SPECT CT (Bone scan)</t>
  </si>
  <si>
    <t>Total estimated imaging cost</t>
  </si>
  <si>
    <t>Average estimated cost per patient (n=419)</t>
  </si>
  <si>
    <t>Non-opioid analgesia (eg paracetamol)</t>
  </si>
  <si>
    <t>NSAIDs</t>
  </si>
  <si>
    <t>Opioid analgesia</t>
  </si>
  <si>
    <t>Neuromodulating drugs / antidepressants</t>
  </si>
  <si>
    <t>Corticosteroid</t>
  </si>
  <si>
    <t>Viscosupplement</t>
  </si>
  <si>
    <t>Combined medical visits (GP and specialist)*</t>
  </si>
  <si>
    <t>Combined allied health visits*</t>
  </si>
  <si>
    <t>Estimated total cost</t>
  </si>
  <si>
    <t>X-ray (Spine) *</t>
  </si>
  <si>
    <t>*Data for specific site of spine is not available, and therfore used the item numbers for L/S spine for calculations</t>
  </si>
  <si>
    <t xml:space="preserve">Specific body part for x-ray is based on data for injured body site </t>
  </si>
  <si>
    <t>item number for SPECT CT</t>
  </si>
  <si>
    <t>item number/cost for general x-ray</t>
  </si>
  <si>
    <t xml:space="preserve">Calculated for all USS </t>
  </si>
  <si>
    <t xml:space="preserve">Specific body part for MRI is based on data for injured body site </t>
  </si>
  <si>
    <t>Pathology *</t>
  </si>
  <si>
    <t>(patients)</t>
  </si>
  <si>
    <t>Total requests</t>
  </si>
  <si>
    <t>No data on separate lab test or number of tests</t>
  </si>
  <si>
    <t>Total procedures</t>
  </si>
  <si>
    <t xml:space="preserve">Regime </t>
  </si>
  <si>
    <t>4 tablets/day</t>
  </si>
  <si>
    <t xml:space="preserve">Estimated total cost </t>
  </si>
  <si>
    <t>&gt;12 months</t>
  </si>
  <si>
    <t>&lt; 3 months</t>
  </si>
  <si>
    <t>3-6 months</t>
  </si>
  <si>
    <t>6-12 months</t>
  </si>
  <si>
    <t>Average 7.3month duration</t>
  </si>
  <si>
    <t>3 tablets/day</t>
  </si>
  <si>
    <t>Per patient/month</t>
  </si>
  <si>
    <t>2 tablets/day</t>
  </si>
  <si>
    <t>Lowest dose/standard regime</t>
  </si>
  <si>
    <t>Cheapest medication chosen</t>
  </si>
  <si>
    <t>Approx. $650/injection</t>
  </si>
  <si>
    <t>Approx $200/injection</t>
  </si>
  <si>
    <t xml:space="preserve">Based on a few private clinics. No discussion of gap. </t>
  </si>
  <si>
    <t>Approx $100 for procedure (not inc. consultation)</t>
  </si>
  <si>
    <t xml:space="preserve">Contact clinics for rough cost. </t>
  </si>
  <si>
    <t>Total estimated medication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</si>
</sst>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0" fontId="1" fillId="3" borderId="0" xfId="0" applyFont="1" applyFill="1"/>
    <xf numFmtId="0" fontId="1" fillId="0" borderId="0" xfId="0" applyFont="1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4" borderId="0" xfId="0" applyFont="1" applyFill="1"/>
    <xf numFmtId="0" fontId="0" fillId="4" borderId="0" xfId="0" applyFill="1"/>
    <xf numFmtId="0" fontId="0" fillId="4" borderId="0" xfId="0" applyFill="1" applyAlignment="1">
      <alignment horizontal="left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0" fillId="0" borderId="1" xfId="0" applyBorder="1"/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6" borderId="0" xfId="0" applyFont="1" applyFill="1" applyAlignment="1">
      <alignment horizontal="left"/>
    </xf>
    <xf numFmtId="0" fontId="1" fillId="3" borderId="1" xfId="0" applyFont="1" applyFill="1" applyBorder="1"/>
    <xf numFmtId="0" fontId="1" fillId="0" borderId="1" xfId="0" applyFont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0" fillId="3" borderId="1" xfId="0" applyFill="1" applyBorder="1"/>
    <xf numFmtId="0" fontId="0" fillId="0" borderId="1" xfId="0" applyBorder="1" applyAlignment="1">
      <alignment horizontal="left"/>
    </xf>
    <xf numFmtId="0" fontId="0" fillId="6" borderId="1" xfId="0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1" xfId="0" applyFill="1" applyBorder="1"/>
    <xf numFmtId="0" fontId="1" fillId="6" borderId="0" xfId="0" applyFont="1" applyFill="1"/>
    <xf numFmtId="0" fontId="0" fillId="5" borderId="1" xfId="0" applyFill="1" applyBorder="1"/>
    <xf numFmtId="0" fontId="1" fillId="3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left"/>
    </xf>
    <xf numFmtId="164" fontId="1" fillId="6" borderId="0" xfId="0" applyNumberFormat="1" applyFont="1" applyFill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0" xfId="0" applyFill="1"/>
    <xf numFmtId="0" fontId="1" fillId="7" borderId="1" xfId="0" applyFont="1" applyFill="1" applyBorder="1" applyAlignment="1">
      <alignment horizontal="left"/>
    </xf>
    <xf numFmtId="0" fontId="3" fillId="7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topLeftCell="A64" workbookViewId="0">
      <selection activeCell="E83" sqref="E83"/>
    </sheetView>
  </sheetViews>
  <sheetFormatPr defaultColWidth="8.7109375" defaultRowHeight="15" x14ac:dyDescent="0.25"/>
  <cols>
    <col min="1" max="1" width="69.42578125" customWidth="1"/>
    <col min="2" max="2" width="14.42578125" customWidth="1"/>
    <col min="3" max="4" width="13.140625" customWidth="1"/>
    <col min="5" max="5" width="39.7109375" bestFit="1" customWidth="1"/>
    <col min="6" max="6" width="22.7109375" style="4" customWidth="1"/>
    <col min="7" max="7" width="23.140625" style="4" customWidth="1"/>
    <col min="8" max="8" width="28" style="4" customWidth="1"/>
    <col min="9" max="9" width="54.7109375" customWidth="1"/>
  </cols>
  <sheetData>
    <row r="1" spans="1:9" s="1" customFormat="1" x14ac:dyDescent="0.25">
      <c r="A1" s="14" t="s">
        <v>0</v>
      </c>
      <c r="B1" s="14" t="s">
        <v>104</v>
      </c>
      <c r="C1" s="14" t="s">
        <v>106</v>
      </c>
      <c r="D1" s="14" t="s">
        <v>49</v>
      </c>
      <c r="E1" s="14" t="s">
        <v>77</v>
      </c>
      <c r="F1" s="15" t="s">
        <v>137</v>
      </c>
      <c r="G1" s="15" t="s">
        <v>107</v>
      </c>
      <c r="H1" s="15" t="s">
        <v>115</v>
      </c>
      <c r="I1" s="1" t="s">
        <v>103</v>
      </c>
    </row>
    <row r="2" spans="1:9" s="7" customFormat="1" x14ac:dyDescent="0.25">
      <c r="A2" s="9" t="s">
        <v>1</v>
      </c>
      <c r="B2" s="9"/>
      <c r="C2" s="9"/>
      <c r="F2" s="8"/>
      <c r="G2" s="8"/>
      <c r="H2" s="8"/>
    </row>
    <row r="3" spans="1:9" x14ac:dyDescent="0.25">
      <c r="A3" s="12" t="s">
        <v>2</v>
      </c>
      <c r="B3" s="17" t="s">
        <v>116</v>
      </c>
      <c r="C3" s="17">
        <v>2.63</v>
      </c>
      <c r="D3" s="17">
        <v>186</v>
      </c>
      <c r="E3" s="12" t="s">
        <v>50</v>
      </c>
      <c r="F3" s="23">
        <v>13959.3</v>
      </c>
      <c r="G3" s="23">
        <v>75.05</v>
      </c>
      <c r="H3" s="19"/>
    </row>
    <row r="4" spans="1:9" x14ac:dyDescent="0.25">
      <c r="A4" s="12"/>
      <c r="B4" s="17"/>
      <c r="C4" s="17"/>
      <c r="D4" s="17">
        <v>304</v>
      </c>
      <c r="E4" s="12" t="s">
        <v>51</v>
      </c>
      <c r="F4" s="23">
        <v>11780</v>
      </c>
      <c r="G4" s="23">
        <v>63.33</v>
      </c>
      <c r="H4" s="19">
        <v>138.38</v>
      </c>
    </row>
    <row r="5" spans="1:9" x14ac:dyDescent="0.25">
      <c r="A5" s="12" t="s">
        <v>3</v>
      </c>
      <c r="B5" s="17" t="s">
        <v>117</v>
      </c>
      <c r="C5" s="17">
        <v>3.91</v>
      </c>
      <c r="D5" s="17">
        <v>86</v>
      </c>
      <c r="E5" s="12" t="s">
        <v>52</v>
      </c>
      <c r="F5" s="23">
        <v>13583.7</v>
      </c>
      <c r="G5" s="23">
        <v>157.94999999999999</v>
      </c>
      <c r="H5" s="19">
        <v>157.94999999999999</v>
      </c>
    </row>
    <row r="6" spans="1:9" x14ac:dyDescent="0.25">
      <c r="A6" s="12"/>
      <c r="B6" s="17"/>
      <c r="C6" s="17"/>
      <c r="D6" s="17"/>
      <c r="E6" s="12"/>
      <c r="F6" s="23"/>
      <c r="G6" s="23"/>
      <c r="H6" s="19"/>
    </row>
    <row r="7" spans="1:9" x14ac:dyDescent="0.25">
      <c r="A7" s="12" t="s">
        <v>135</v>
      </c>
      <c r="B7" s="17" t="s">
        <v>119</v>
      </c>
      <c r="C7" s="17"/>
      <c r="D7" s="17"/>
      <c r="E7" s="12"/>
      <c r="F7" s="23"/>
      <c r="G7" s="23"/>
      <c r="H7" s="19"/>
      <c r="I7" s="12" t="s">
        <v>118</v>
      </c>
    </row>
    <row r="8" spans="1:9" x14ac:dyDescent="0.25">
      <c r="A8" s="12" t="s">
        <v>120</v>
      </c>
      <c r="B8" s="17" t="s">
        <v>121</v>
      </c>
      <c r="C8" s="17">
        <v>1</v>
      </c>
      <c r="D8" s="17">
        <v>78</v>
      </c>
      <c r="E8" s="12" t="s">
        <v>50</v>
      </c>
      <c r="F8" s="23">
        <v>5853.9</v>
      </c>
      <c r="G8" s="23">
        <v>75.05</v>
      </c>
      <c r="H8" s="19"/>
    </row>
    <row r="9" spans="1:9" x14ac:dyDescent="0.25">
      <c r="A9" s="12" t="s">
        <v>3</v>
      </c>
      <c r="B9" s="17" t="s">
        <v>122</v>
      </c>
      <c r="C9" s="17">
        <v>5.49</v>
      </c>
      <c r="D9" s="17">
        <v>439</v>
      </c>
      <c r="E9" s="12" t="s">
        <v>52</v>
      </c>
      <c r="F9" s="23">
        <v>69340.100000000006</v>
      </c>
      <c r="G9" s="23">
        <v>866.75</v>
      </c>
      <c r="H9" s="19">
        <v>941.8</v>
      </c>
    </row>
    <row r="10" spans="1:9" x14ac:dyDescent="0.25">
      <c r="B10" s="20"/>
      <c r="C10" s="20"/>
      <c r="D10" s="20"/>
      <c r="E10" s="12"/>
      <c r="F10" s="24"/>
      <c r="G10" s="24"/>
      <c r="H10" s="33">
        <f>SUM(H4:H9)</f>
        <v>1238.1299999999999</v>
      </c>
    </row>
    <row r="11" spans="1:9" s="1" customFormat="1" x14ac:dyDescent="0.25">
      <c r="A11" s="14" t="s">
        <v>0</v>
      </c>
      <c r="B11" s="14" t="s">
        <v>104</v>
      </c>
      <c r="C11" s="14" t="s">
        <v>106</v>
      </c>
      <c r="D11" s="14" t="s">
        <v>49</v>
      </c>
      <c r="E11" s="14" t="s">
        <v>77</v>
      </c>
      <c r="F11" s="15" t="s">
        <v>137</v>
      </c>
      <c r="G11" s="15" t="s">
        <v>107</v>
      </c>
      <c r="H11" s="15" t="s">
        <v>115</v>
      </c>
      <c r="I11" s="1" t="s">
        <v>103</v>
      </c>
    </row>
    <row r="12" spans="1:9" s="7" customFormat="1" x14ac:dyDescent="0.25">
      <c r="A12" s="6" t="s">
        <v>4</v>
      </c>
      <c r="B12" s="6"/>
      <c r="C12" s="6"/>
      <c r="F12" s="8"/>
      <c r="G12" s="8"/>
      <c r="H12" s="8"/>
    </row>
    <row r="13" spans="1:9" x14ac:dyDescent="0.25">
      <c r="A13" s="25" t="s">
        <v>5</v>
      </c>
      <c r="B13" s="17" t="s">
        <v>105</v>
      </c>
      <c r="C13" s="17">
        <v>7.34</v>
      </c>
      <c r="D13" s="17">
        <v>135</v>
      </c>
      <c r="E13" s="25" t="s">
        <v>53</v>
      </c>
      <c r="F13" s="23">
        <v>10054.799999999999</v>
      </c>
      <c r="G13" s="23">
        <v>74.48</v>
      </c>
      <c r="H13" s="22"/>
    </row>
    <row r="14" spans="1:9" x14ac:dyDescent="0.25">
      <c r="A14" s="25"/>
      <c r="B14" s="20"/>
      <c r="C14" s="20"/>
      <c r="D14" s="17">
        <v>856</v>
      </c>
      <c r="E14" s="25" t="s">
        <v>54</v>
      </c>
      <c r="F14" s="23">
        <v>48578</v>
      </c>
      <c r="G14" s="23">
        <v>359.84</v>
      </c>
      <c r="H14" s="19">
        <v>434.32</v>
      </c>
    </row>
    <row r="15" spans="1:9" x14ac:dyDescent="0.25">
      <c r="A15" s="12" t="s">
        <v>65</v>
      </c>
      <c r="B15" s="20" t="s">
        <v>123</v>
      </c>
      <c r="C15" s="20"/>
      <c r="D15" s="20"/>
      <c r="E15" s="12" t="s">
        <v>55</v>
      </c>
      <c r="F15" s="24"/>
      <c r="G15" s="24"/>
      <c r="H15" s="22"/>
    </row>
    <row r="16" spans="1:9" x14ac:dyDescent="0.25">
      <c r="A16" s="12" t="s">
        <v>6</v>
      </c>
      <c r="B16" s="17" t="s">
        <v>111</v>
      </c>
      <c r="C16" s="17">
        <v>5.66</v>
      </c>
      <c r="D16" s="17">
        <v>6</v>
      </c>
      <c r="E16" s="12" t="s">
        <v>56</v>
      </c>
      <c r="F16" s="23">
        <v>354.66</v>
      </c>
      <c r="G16" s="23">
        <v>59.11</v>
      </c>
      <c r="H16" s="19"/>
    </row>
    <row r="17" spans="1:9" x14ac:dyDescent="0.25">
      <c r="A17" s="12"/>
      <c r="B17" s="17"/>
      <c r="C17" s="17"/>
      <c r="D17" s="17">
        <v>28</v>
      </c>
      <c r="E17" s="12" t="s">
        <v>57</v>
      </c>
      <c r="F17" s="23">
        <v>1352.4</v>
      </c>
      <c r="G17" s="23">
        <v>225.4</v>
      </c>
      <c r="H17" s="19">
        <v>284.51</v>
      </c>
    </row>
    <row r="18" spans="1:9" x14ac:dyDescent="0.25">
      <c r="A18" s="12" t="s">
        <v>7</v>
      </c>
      <c r="B18" s="17" t="s">
        <v>108</v>
      </c>
      <c r="C18" s="17">
        <v>15.57</v>
      </c>
      <c r="D18" s="17">
        <v>7</v>
      </c>
      <c r="E18" s="12" t="s">
        <v>58</v>
      </c>
      <c r="F18" s="23">
        <v>478.73</v>
      </c>
      <c r="G18" s="23">
        <v>68.39</v>
      </c>
      <c r="H18" s="19"/>
    </row>
    <row r="19" spans="1:9" x14ac:dyDescent="0.25">
      <c r="A19" s="12"/>
      <c r="B19" s="17"/>
      <c r="C19" s="17"/>
      <c r="D19" s="17">
        <v>102</v>
      </c>
      <c r="E19" s="12" t="s">
        <v>59</v>
      </c>
      <c r="F19" s="23">
        <v>5611.02</v>
      </c>
      <c r="G19" s="23">
        <v>801.57</v>
      </c>
      <c r="H19" s="19">
        <v>869.96</v>
      </c>
    </row>
    <row r="20" spans="1:9" x14ac:dyDescent="0.25">
      <c r="A20" s="12" t="s">
        <v>8</v>
      </c>
      <c r="B20" s="20"/>
      <c r="C20" s="20"/>
      <c r="D20" s="20"/>
      <c r="E20" s="12" t="s">
        <v>60</v>
      </c>
      <c r="F20" s="24"/>
      <c r="G20" s="24"/>
      <c r="H20" s="22"/>
    </row>
    <row r="21" spans="1:9" x14ac:dyDescent="0.25">
      <c r="A21" s="12" t="s">
        <v>9</v>
      </c>
      <c r="B21" s="17" t="s">
        <v>110</v>
      </c>
      <c r="C21" s="17">
        <v>4.55</v>
      </c>
      <c r="D21" s="17">
        <v>9</v>
      </c>
      <c r="E21" s="12" t="s">
        <v>61</v>
      </c>
      <c r="F21" s="23">
        <v>556.74</v>
      </c>
      <c r="G21" s="23">
        <v>61.86</v>
      </c>
      <c r="H21" s="19"/>
    </row>
    <row r="22" spans="1:9" x14ac:dyDescent="0.25">
      <c r="A22" s="12"/>
      <c r="B22" s="17"/>
      <c r="C22" s="17"/>
      <c r="D22" s="17">
        <v>32</v>
      </c>
      <c r="E22" s="12" t="s">
        <v>62</v>
      </c>
      <c r="F22" s="23">
        <v>1584</v>
      </c>
      <c r="G22" s="23">
        <v>176</v>
      </c>
      <c r="H22" s="19">
        <v>237.86</v>
      </c>
    </row>
    <row r="23" spans="1:9" x14ac:dyDescent="0.25">
      <c r="A23" s="12" t="s">
        <v>10</v>
      </c>
      <c r="B23" s="17" t="s">
        <v>109</v>
      </c>
      <c r="C23" s="17">
        <v>4</v>
      </c>
      <c r="D23" s="17">
        <v>2</v>
      </c>
      <c r="E23" s="12" t="s">
        <v>63</v>
      </c>
      <c r="F23" s="23">
        <v>118.22</v>
      </c>
      <c r="G23" s="23">
        <v>59.11</v>
      </c>
      <c r="H23" s="19"/>
    </row>
    <row r="24" spans="1:9" x14ac:dyDescent="0.25">
      <c r="A24" s="12"/>
      <c r="B24" s="17"/>
      <c r="C24" s="17"/>
      <c r="D24" s="17">
        <v>6</v>
      </c>
      <c r="E24" s="12" t="s">
        <v>64</v>
      </c>
      <c r="F24" s="23">
        <v>289.8</v>
      </c>
      <c r="G24" s="23">
        <v>144.9</v>
      </c>
      <c r="H24" s="19">
        <v>204.01</v>
      </c>
    </row>
    <row r="25" spans="1:9" x14ac:dyDescent="0.25">
      <c r="A25" s="12" t="s">
        <v>136</v>
      </c>
      <c r="B25" s="17" t="s">
        <v>112</v>
      </c>
      <c r="C25" s="17">
        <v>20.91</v>
      </c>
      <c r="D25" s="17">
        <v>59</v>
      </c>
      <c r="E25" s="25" t="s">
        <v>53</v>
      </c>
      <c r="F25" s="23">
        <v>4394.32</v>
      </c>
      <c r="G25" s="23">
        <v>74.48</v>
      </c>
      <c r="H25" s="19"/>
      <c r="I25" s="12" t="s">
        <v>113</v>
      </c>
    </row>
    <row r="26" spans="1:9" x14ac:dyDescent="0.25">
      <c r="B26" s="17"/>
      <c r="C26" s="17"/>
      <c r="D26" s="17">
        <v>1175</v>
      </c>
      <c r="E26" s="25" t="s">
        <v>54</v>
      </c>
      <c r="F26" s="23">
        <v>66681.25</v>
      </c>
      <c r="G26" s="23">
        <v>1130.19</v>
      </c>
      <c r="H26" s="19">
        <v>1204.67</v>
      </c>
    </row>
    <row r="27" spans="1:9" x14ac:dyDescent="0.25">
      <c r="H27" s="34">
        <f>SUM(H14:H26)</f>
        <v>3235.33</v>
      </c>
    </row>
    <row r="28" spans="1:9" s="1" customFormat="1" x14ac:dyDescent="0.25">
      <c r="A28" s="14" t="s">
        <v>0</v>
      </c>
      <c r="B28" s="14" t="s">
        <v>147</v>
      </c>
      <c r="C28" s="14"/>
      <c r="D28" s="14"/>
      <c r="E28" s="14" t="s">
        <v>77</v>
      </c>
      <c r="F28" s="15" t="s">
        <v>137</v>
      </c>
      <c r="G28" s="15"/>
      <c r="H28" s="15"/>
      <c r="I28" s="1" t="s">
        <v>103</v>
      </c>
    </row>
    <row r="29" spans="1:9" s="7" customFormat="1" x14ac:dyDescent="0.25">
      <c r="A29" s="9" t="s">
        <v>11</v>
      </c>
      <c r="B29" s="10" t="s">
        <v>146</v>
      </c>
      <c r="C29" s="9"/>
      <c r="F29" s="11"/>
      <c r="G29" s="8"/>
      <c r="H29" s="8"/>
    </row>
    <row r="30" spans="1:9" x14ac:dyDescent="0.25">
      <c r="A30" s="12" t="s">
        <v>35</v>
      </c>
      <c r="B30" s="17">
        <v>7</v>
      </c>
      <c r="C30" s="12"/>
      <c r="D30" s="12"/>
      <c r="E30" s="12" t="s">
        <v>66</v>
      </c>
      <c r="F30" s="23">
        <v>282.45</v>
      </c>
      <c r="I30" t="s">
        <v>140</v>
      </c>
    </row>
    <row r="31" spans="1:9" x14ac:dyDescent="0.25">
      <c r="A31" s="12" t="s">
        <v>36</v>
      </c>
      <c r="B31" s="17">
        <v>32</v>
      </c>
      <c r="C31" s="12"/>
      <c r="D31" s="12"/>
      <c r="E31" s="12" t="s">
        <v>67</v>
      </c>
      <c r="F31" s="23">
        <v>1409.6</v>
      </c>
    </row>
    <row r="32" spans="1:9" x14ac:dyDescent="0.25">
      <c r="A32" s="12" t="s">
        <v>37</v>
      </c>
      <c r="B32" s="17">
        <v>32</v>
      </c>
      <c r="C32" s="12"/>
      <c r="D32" s="12"/>
      <c r="E32" s="12" t="s">
        <v>68</v>
      </c>
      <c r="F32" s="23">
        <v>1409.6</v>
      </c>
    </row>
    <row r="33" spans="1:9" x14ac:dyDescent="0.25">
      <c r="A33" s="12" t="s">
        <v>38</v>
      </c>
      <c r="B33" s="17">
        <v>18</v>
      </c>
      <c r="C33" s="12"/>
      <c r="D33" s="12"/>
      <c r="E33" s="12" t="s">
        <v>69</v>
      </c>
      <c r="F33" s="23">
        <v>986.4</v>
      </c>
    </row>
    <row r="34" spans="1:9" x14ac:dyDescent="0.25">
      <c r="A34" s="12" t="s">
        <v>39</v>
      </c>
      <c r="B34" s="17">
        <v>33</v>
      </c>
      <c r="C34" s="12"/>
      <c r="D34" s="12"/>
      <c r="E34" s="12" t="s">
        <v>70</v>
      </c>
      <c r="F34" s="23">
        <v>1579.05</v>
      </c>
    </row>
    <row r="35" spans="1:9" x14ac:dyDescent="0.25">
      <c r="A35" s="12" t="s">
        <v>138</v>
      </c>
      <c r="B35" s="17">
        <v>30</v>
      </c>
      <c r="C35" s="12"/>
      <c r="D35" s="12"/>
      <c r="E35" s="12" t="s">
        <v>71</v>
      </c>
      <c r="F35" s="18"/>
    </row>
    <row r="36" spans="1:9" x14ac:dyDescent="0.25">
      <c r="A36" s="12"/>
      <c r="B36" s="17"/>
      <c r="C36" s="12"/>
      <c r="D36" s="12"/>
      <c r="E36" s="12" t="s">
        <v>72</v>
      </c>
      <c r="F36" s="23"/>
    </row>
    <row r="37" spans="1:9" x14ac:dyDescent="0.25">
      <c r="A37" s="12"/>
      <c r="B37" s="17"/>
      <c r="C37" s="12"/>
      <c r="D37" s="12"/>
      <c r="E37" s="12" t="s">
        <v>73</v>
      </c>
      <c r="F37" s="23">
        <v>2344.5</v>
      </c>
      <c r="I37" t="s">
        <v>139</v>
      </c>
    </row>
    <row r="38" spans="1:9" x14ac:dyDescent="0.25">
      <c r="A38" s="12"/>
      <c r="B38" s="17"/>
      <c r="C38" s="12"/>
      <c r="D38" s="12"/>
      <c r="E38" s="12" t="s">
        <v>74</v>
      </c>
      <c r="F38" s="23"/>
    </row>
    <row r="39" spans="1:9" x14ac:dyDescent="0.25">
      <c r="A39" s="12" t="s">
        <v>124</v>
      </c>
      <c r="B39" s="17">
        <v>7</v>
      </c>
      <c r="C39" s="12"/>
      <c r="D39" s="12"/>
      <c r="E39" s="27"/>
      <c r="F39" s="23"/>
      <c r="I39" t="s">
        <v>142</v>
      </c>
    </row>
    <row r="40" spans="1:9" x14ac:dyDescent="0.25">
      <c r="A40" s="12" t="s">
        <v>40</v>
      </c>
      <c r="B40" s="17">
        <v>10</v>
      </c>
      <c r="C40" s="12"/>
      <c r="D40" s="12"/>
      <c r="E40" s="12" t="s">
        <v>75</v>
      </c>
      <c r="F40" s="23">
        <v>2436</v>
      </c>
    </row>
    <row r="41" spans="1:9" x14ac:dyDescent="0.25">
      <c r="A41" s="12"/>
      <c r="B41" s="17"/>
      <c r="C41" s="12"/>
      <c r="D41" s="12"/>
      <c r="E41" s="12" t="s">
        <v>76</v>
      </c>
      <c r="F41" s="23"/>
    </row>
    <row r="42" spans="1:9" x14ac:dyDescent="0.25">
      <c r="A42" s="12" t="s">
        <v>41</v>
      </c>
      <c r="B42" s="17">
        <v>37</v>
      </c>
      <c r="C42" s="12"/>
      <c r="D42" s="12"/>
      <c r="E42" s="12" t="s">
        <v>78</v>
      </c>
      <c r="F42" s="23">
        <v>8262.1</v>
      </c>
    </row>
    <row r="43" spans="1:9" x14ac:dyDescent="0.25">
      <c r="A43" s="12" t="s">
        <v>126</v>
      </c>
      <c r="B43" s="17">
        <v>11</v>
      </c>
      <c r="C43" s="12"/>
      <c r="D43" s="12"/>
      <c r="E43" s="27"/>
      <c r="F43" s="23"/>
      <c r="I43" t="s">
        <v>141</v>
      </c>
    </row>
    <row r="44" spans="1:9" x14ac:dyDescent="0.25">
      <c r="A44" s="12" t="s">
        <v>42</v>
      </c>
      <c r="B44" s="17">
        <v>83</v>
      </c>
      <c r="C44" s="12" t="s">
        <v>114</v>
      </c>
      <c r="D44" s="12"/>
      <c r="E44" s="12" t="s">
        <v>79</v>
      </c>
      <c r="F44" s="23">
        <v>9055.2999999999993</v>
      </c>
      <c r="I44" t="s">
        <v>143</v>
      </c>
    </row>
    <row r="45" spans="1:9" x14ac:dyDescent="0.25">
      <c r="A45" s="12" t="s">
        <v>43</v>
      </c>
      <c r="B45" s="20"/>
      <c r="C45" s="12"/>
      <c r="D45" s="12"/>
      <c r="E45" s="12" t="s">
        <v>80</v>
      </c>
      <c r="F45" s="23"/>
    </row>
    <row r="46" spans="1:9" x14ac:dyDescent="0.25">
      <c r="A46" s="12" t="s">
        <v>44</v>
      </c>
      <c r="B46" s="20"/>
      <c r="C46" s="12"/>
      <c r="D46" s="12"/>
      <c r="E46" s="12" t="s">
        <v>81</v>
      </c>
      <c r="F46" s="23"/>
    </row>
    <row r="47" spans="1:9" x14ac:dyDescent="0.25">
      <c r="A47" s="12" t="s">
        <v>45</v>
      </c>
      <c r="B47" s="20"/>
      <c r="C47" s="12"/>
      <c r="D47" s="12"/>
      <c r="E47" s="12" t="s">
        <v>82</v>
      </c>
      <c r="F47" s="23"/>
    </row>
    <row r="48" spans="1:9" x14ac:dyDescent="0.25">
      <c r="A48" s="12" t="s">
        <v>47</v>
      </c>
      <c r="B48" s="17">
        <v>32</v>
      </c>
      <c r="C48" s="12"/>
      <c r="D48" s="12"/>
      <c r="E48" s="12" t="s">
        <v>83</v>
      </c>
      <c r="F48" s="23">
        <v>11468.8</v>
      </c>
      <c r="I48" t="s">
        <v>144</v>
      </c>
    </row>
    <row r="49" spans="1:9" x14ac:dyDescent="0.25">
      <c r="A49" s="12" t="s">
        <v>46</v>
      </c>
      <c r="B49" s="17">
        <v>110</v>
      </c>
      <c r="C49" s="12"/>
      <c r="D49" s="12"/>
      <c r="E49" s="12" t="s">
        <v>84</v>
      </c>
      <c r="F49" s="23">
        <v>44352</v>
      </c>
    </row>
    <row r="50" spans="1:9" x14ac:dyDescent="0.25">
      <c r="A50" s="12" t="s">
        <v>48</v>
      </c>
      <c r="B50" s="17">
        <v>14</v>
      </c>
      <c r="C50" s="12"/>
      <c r="D50" s="12"/>
      <c r="E50" s="12" t="s">
        <v>85</v>
      </c>
      <c r="F50" s="23">
        <v>6272</v>
      </c>
    </row>
    <row r="51" spans="1:9" x14ac:dyDescent="0.25">
      <c r="A51" s="12" t="s">
        <v>125</v>
      </c>
      <c r="B51" s="17">
        <v>12</v>
      </c>
      <c r="C51" s="12"/>
      <c r="D51" s="12"/>
      <c r="E51" s="27"/>
      <c r="F51" s="23"/>
    </row>
    <row r="52" spans="1:9" x14ac:dyDescent="0.25">
      <c r="A52" s="12" t="s">
        <v>12</v>
      </c>
      <c r="B52" s="17">
        <v>4</v>
      </c>
      <c r="C52" s="12"/>
      <c r="D52" s="12"/>
      <c r="E52" s="12" t="s">
        <v>86</v>
      </c>
      <c r="F52" s="23">
        <v>422.4</v>
      </c>
    </row>
    <row r="53" spans="1:9" x14ac:dyDescent="0.25">
      <c r="B53" s="3"/>
      <c r="E53" s="26" t="s">
        <v>127</v>
      </c>
      <c r="F53" s="16">
        <f>SUM(F30:F52)</f>
        <v>90280.199999999983</v>
      </c>
      <c r="G53" s="5"/>
    </row>
    <row r="54" spans="1:9" x14ac:dyDescent="0.25">
      <c r="B54" s="3"/>
      <c r="E54" s="26" t="s">
        <v>128</v>
      </c>
      <c r="F54" s="16">
        <v>215.47</v>
      </c>
    </row>
    <row r="55" spans="1:9" x14ac:dyDescent="0.25">
      <c r="B55" s="3"/>
      <c r="E55" s="26"/>
      <c r="F55" s="16"/>
    </row>
    <row r="56" spans="1:9" s="1" customFormat="1" x14ac:dyDescent="0.25">
      <c r="A56" s="14" t="s">
        <v>0</v>
      </c>
      <c r="B56" s="14" t="s">
        <v>147</v>
      </c>
      <c r="C56" s="14"/>
      <c r="D56" s="14"/>
      <c r="E56" s="14" t="s">
        <v>77</v>
      </c>
      <c r="F56" s="15" t="s">
        <v>137</v>
      </c>
      <c r="G56" s="15"/>
      <c r="H56" s="15"/>
      <c r="I56" s="1" t="s">
        <v>103</v>
      </c>
    </row>
    <row r="57" spans="1:9" s="7" customFormat="1" x14ac:dyDescent="0.25">
      <c r="A57" s="9" t="s">
        <v>13</v>
      </c>
      <c r="B57" s="10" t="s">
        <v>146</v>
      </c>
      <c r="C57" s="9"/>
      <c r="F57" s="8"/>
      <c r="G57" s="8"/>
      <c r="H57" s="8"/>
    </row>
    <row r="58" spans="1:9" x14ac:dyDescent="0.25">
      <c r="A58" s="12" t="s">
        <v>14</v>
      </c>
      <c r="B58" s="20"/>
      <c r="C58" s="12"/>
      <c r="D58" s="12"/>
      <c r="E58" s="12" t="s">
        <v>87</v>
      </c>
      <c r="F58" s="21"/>
    </row>
    <row r="59" spans="1:9" x14ac:dyDescent="0.25">
      <c r="A59" s="12" t="s">
        <v>15</v>
      </c>
      <c r="B59" s="20"/>
      <c r="C59" s="12"/>
      <c r="D59" s="12"/>
      <c r="E59" s="12" t="s">
        <v>88</v>
      </c>
      <c r="F59" s="21"/>
    </row>
    <row r="60" spans="1:9" x14ac:dyDescent="0.25">
      <c r="A60" s="12" t="s">
        <v>145</v>
      </c>
      <c r="B60" s="17">
        <v>46</v>
      </c>
      <c r="C60" s="12"/>
      <c r="D60" s="12"/>
      <c r="E60" s="12"/>
      <c r="F60" s="21"/>
      <c r="I60" t="s">
        <v>148</v>
      </c>
    </row>
    <row r="61" spans="1:9" x14ac:dyDescent="0.25">
      <c r="B61" s="2"/>
    </row>
    <row r="62" spans="1:9" s="1" customFormat="1" x14ac:dyDescent="0.25">
      <c r="A62" s="14" t="s">
        <v>0</v>
      </c>
      <c r="B62" s="14" t="s">
        <v>147</v>
      </c>
      <c r="C62" s="14"/>
      <c r="D62" s="14"/>
      <c r="E62" s="14" t="s">
        <v>77</v>
      </c>
      <c r="F62" s="15" t="s">
        <v>152</v>
      </c>
      <c r="G62" s="15" t="s">
        <v>150</v>
      </c>
      <c r="H62" s="15" t="s">
        <v>159</v>
      </c>
      <c r="I62" s="1" t="s">
        <v>103</v>
      </c>
    </row>
    <row r="63" spans="1:9" s="7" customFormat="1" x14ac:dyDescent="0.25">
      <c r="A63" s="9" t="s">
        <v>16</v>
      </c>
      <c r="B63" s="10" t="s">
        <v>146</v>
      </c>
      <c r="C63" s="9"/>
      <c r="F63" s="8"/>
      <c r="G63" s="8"/>
      <c r="H63" s="8"/>
    </row>
    <row r="64" spans="1:9" x14ac:dyDescent="0.25">
      <c r="A64" s="12" t="s">
        <v>17</v>
      </c>
      <c r="B64" s="17">
        <v>69</v>
      </c>
      <c r="C64" s="12" t="s">
        <v>129</v>
      </c>
      <c r="D64" s="12"/>
      <c r="E64" s="12" t="s">
        <v>89</v>
      </c>
      <c r="F64" s="29">
        <v>8275.7900000000009</v>
      </c>
      <c r="G64" s="4" t="s">
        <v>151</v>
      </c>
      <c r="H64" s="4">
        <v>16.43</v>
      </c>
    </row>
    <row r="65" spans="1:9" x14ac:dyDescent="0.25">
      <c r="A65" s="12" t="s">
        <v>18</v>
      </c>
      <c r="B65" s="17"/>
      <c r="C65" s="12"/>
      <c r="D65" s="12"/>
      <c r="E65" s="12" t="s">
        <v>90</v>
      </c>
      <c r="F65" s="21"/>
      <c r="I65" t="s">
        <v>157</v>
      </c>
    </row>
    <row r="66" spans="1:9" x14ac:dyDescent="0.25">
      <c r="A66" s="12" t="s">
        <v>19</v>
      </c>
      <c r="B66" s="17">
        <v>197</v>
      </c>
      <c r="C66" s="12" t="s">
        <v>130</v>
      </c>
      <c r="D66" s="12"/>
      <c r="E66" s="12" t="s">
        <v>91</v>
      </c>
      <c r="F66" s="21">
        <v>76880.83</v>
      </c>
      <c r="G66" s="4" t="s">
        <v>158</v>
      </c>
      <c r="H66" s="4">
        <v>53.46</v>
      </c>
      <c r="I66" t="s">
        <v>161</v>
      </c>
    </row>
    <row r="67" spans="1:9" x14ac:dyDescent="0.25">
      <c r="A67" s="12" t="s">
        <v>20</v>
      </c>
      <c r="B67" s="17"/>
      <c r="C67" s="12"/>
      <c r="D67" s="12"/>
      <c r="E67" s="12" t="s">
        <v>92</v>
      </c>
      <c r="F67" s="21"/>
      <c r="I67" t="s">
        <v>162</v>
      </c>
    </row>
    <row r="68" spans="1:9" x14ac:dyDescent="0.25">
      <c r="A68" s="12" t="s">
        <v>21</v>
      </c>
      <c r="B68" s="32"/>
      <c r="E68" s="12" t="s">
        <v>93</v>
      </c>
      <c r="F68" s="21"/>
    </row>
    <row r="69" spans="1:9" x14ac:dyDescent="0.25">
      <c r="A69" s="12" t="s">
        <v>22</v>
      </c>
      <c r="B69" s="17"/>
      <c r="C69" s="12"/>
      <c r="D69" s="12"/>
      <c r="E69" s="12" t="s">
        <v>94</v>
      </c>
      <c r="F69" s="21"/>
    </row>
    <row r="70" spans="1:9" x14ac:dyDescent="0.25">
      <c r="A70" s="12" t="s">
        <v>23</v>
      </c>
      <c r="B70" s="17">
        <v>35</v>
      </c>
      <c r="C70" s="12" t="s">
        <v>131</v>
      </c>
      <c r="D70" s="12"/>
      <c r="E70" s="12" t="s">
        <v>95</v>
      </c>
      <c r="F70" s="21">
        <v>30797.97</v>
      </c>
      <c r="G70" s="4" t="s">
        <v>151</v>
      </c>
      <c r="H70" s="4">
        <v>120.54</v>
      </c>
    </row>
    <row r="71" spans="1:9" x14ac:dyDescent="0.25">
      <c r="A71" s="12" t="s">
        <v>24</v>
      </c>
      <c r="B71" s="17"/>
      <c r="C71" s="12"/>
      <c r="D71" s="12"/>
      <c r="E71" s="12" t="s">
        <v>96</v>
      </c>
      <c r="F71" s="21"/>
    </row>
    <row r="72" spans="1:9" x14ac:dyDescent="0.25">
      <c r="A72" s="12" t="s">
        <v>25</v>
      </c>
      <c r="B72" s="32"/>
      <c r="E72" s="12" t="s">
        <v>97</v>
      </c>
      <c r="F72" s="21"/>
    </row>
    <row r="73" spans="1:9" x14ac:dyDescent="0.25">
      <c r="A73" s="12" t="s">
        <v>26</v>
      </c>
      <c r="B73" s="17">
        <v>27</v>
      </c>
      <c r="C73" s="12" t="s">
        <v>132</v>
      </c>
      <c r="D73" s="12"/>
      <c r="E73" s="12" t="s">
        <v>98</v>
      </c>
      <c r="F73" s="21">
        <v>5264.54</v>
      </c>
      <c r="G73" s="4" t="s">
        <v>160</v>
      </c>
      <c r="H73" s="4">
        <v>26.71</v>
      </c>
    </row>
    <row r="74" spans="1:9" x14ac:dyDescent="0.25">
      <c r="A74" s="12" t="s">
        <v>27</v>
      </c>
      <c r="B74" s="17"/>
      <c r="C74" s="12"/>
      <c r="D74" s="12"/>
      <c r="E74" s="12" t="s">
        <v>99</v>
      </c>
      <c r="F74" s="21"/>
    </row>
    <row r="75" spans="1:9" x14ac:dyDescent="0.25">
      <c r="B75" s="2"/>
      <c r="C75" s="13"/>
      <c r="E75" s="26" t="s">
        <v>168</v>
      </c>
      <c r="F75" s="30">
        <f>SUM(F64:F74)</f>
        <v>121219.12999999999</v>
      </c>
    </row>
    <row r="76" spans="1:9" s="1" customFormat="1" x14ac:dyDescent="0.25">
      <c r="A76" s="14" t="s">
        <v>0</v>
      </c>
      <c r="B76" s="14" t="s">
        <v>149</v>
      </c>
      <c r="C76" s="14"/>
      <c r="D76" s="14"/>
      <c r="E76" s="14" t="s">
        <v>77</v>
      </c>
      <c r="F76" s="15" t="s">
        <v>137</v>
      </c>
      <c r="G76" s="15"/>
      <c r="H76" s="15"/>
      <c r="I76" s="1" t="s">
        <v>103</v>
      </c>
    </row>
    <row r="77" spans="1:9" s="7" customFormat="1" x14ac:dyDescent="0.25">
      <c r="A77" s="9" t="s">
        <v>28</v>
      </c>
      <c r="B77" s="9"/>
      <c r="C77" s="9"/>
      <c r="F77" s="8"/>
      <c r="G77" s="8"/>
      <c r="H77" s="8"/>
    </row>
    <row r="78" spans="1:9" x14ac:dyDescent="0.25">
      <c r="A78" s="12" t="s">
        <v>29</v>
      </c>
      <c r="B78" s="28">
        <v>55</v>
      </c>
      <c r="C78" s="12" t="s">
        <v>133</v>
      </c>
      <c r="D78" s="12"/>
      <c r="E78" s="12" t="s">
        <v>100</v>
      </c>
      <c r="F78" s="31">
        <v>10067.75</v>
      </c>
    </row>
    <row r="79" spans="1:9" x14ac:dyDescent="0.25">
      <c r="A79" s="12" t="s">
        <v>30</v>
      </c>
      <c r="B79" s="28"/>
      <c r="C79" s="12"/>
      <c r="D79" s="12"/>
      <c r="E79" s="12" t="s">
        <v>101</v>
      </c>
      <c r="F79" s="31"/>
    </row>
    <row r="80" spans="1:9" x14ac:dyDescent="0.25">
      <c r="A80" s="12" t="s">
        <v>31</v>
      </c>
      <c r="B80" s="28">
        <v>14</v>
      </c>
      <c r="C80" s="12"/>
      <c r="D80" s="12"/>
      <c r="E80" s="12" t="s">
        <v>102</v>
      </c>
      <c r="F80" s="31">
        <v>4200</v>
      </c>
      <c r="I80" t="s">
        <v>165</v>
      </c>
    </row>
    <row r="81" spans="1:9" x14ac:dyDescent="0.25">
      <c r="A81" s="12" t="s">
        <v>134</v>
      </c>
      <c r="B81" s="28">
        <v>10</v>
      </c>
      <c r="C81" s="12"/>
      <c r="D81" s="12"/>
      <c r="E81" s="25" t="s">
        <v>163</v>
      </c>
      <c r="F81" s="31">
        <v>6500</v>
      </c>
      <c r="I81" t="s">
        <v>165</v>
      </c>
    </row>
    <row r="82" spans="1:9" x14ac:dyDescent="0.25">
      <c r="A82" s="12" t="s">
        <v>32</v>
      </c>
      <c r="B82" s="28">
        <v>1</v>
      </c>
      <c r="C82" s="12"/>
      <c r="D82" s="12"/>
      <c r="E82" s="25" t="s">
        <v>164</v>
      </c>
      <c r="F82" s="31">
        <v>200</v>
      </c>
      <c r="I82" t="s">
        <v>165</v>
      </c>
    </row>
    <row r="83" spans="1:9" x14ac:dyDescent="0.25">
      <c r="A83" s="12" t="s">
        <v>33</v>
      </c>
      <c r="B83" s="28">
        <v>1</v>
      </c>
      <c r="C83" s="12"/>
      <c r="D83" s="12"/>
      <c r="E83" s="25"/>
      <c r="F83" s="31"/>
    </row>
    <row r="84" spans="1:9" x14ac:dyDescent="0.25">
      <c r="A84" s="12" t="s">
        <v>34</v>
      </c>
      <c r="B84" s="28">
        <v>8</v>
      </c>
      <c r="C84" s="12"/>
      <c r="D84" s="12"/>
      <c r="E84" s="25" t="s">
        <v>166</v>
      </c>
      <c r="F84" s="31">
        <v>800</v>
      </c>
      <c r="I84" t="s">
        <v>167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4"/>
  <sheetViews>
    <sheetView topLeftCell="A401" workbookViewId="0">
      <selection activeCell="B425" sqref="B425"/>
    </sheetView>
  </sheetViews>
  <sheetFormatPr defaultColWidth="11.5703125" defaultRowHeight="15" x14ac:dyDescent="0.25"/>
  <sheetData>
    <row r="1" spans="1:2" x14ac:dyDescent="0.25">
      <c r="A1" t="s">
        <v>155</v>
      </c>
      <c r="B1">
        <v>3</v>
      </c>
    </row>
    <row r="2" spans="1:2" x14ac:dyDescent="0.25">
      <c r="A2" t="s">
        <v>156</v>
      </c>
      <c r="B2">
        <v>6</v>
      </c>
    </row>
    <row r="3" spans="1:2" x14ac:dyDescent="0.25">
      <c r="A3" t="s">
        <v>153</v>
      </c>
      <c r="B3">
        <v>12</v>
      </c>
    </row>
    <row r="4" spans="1:2" x14ac:dyDescent="0.25">
      <c r="A4" t="s">
        <v>153</v>
      </c>
      <c r="B4">
        <v>12</v>
      </c>
    </row>
    <row r="5" spans="1:2" x14ac:dyDescent="0.25">
      <c r="A5" t="s">
        <v>155</v>
      </c>
      <c r="B5">
        <v>3</v>
      </c>
    </row>
    <row r="6" spans="1:2" x14ac:dyDescent="0.25">
      <c r="A6" t="s">
        <v>156</v>
      </c>
      <c r="B6">
        <v>6</v>
      </c>
    </row>
    <row r="7" spans="1:2" x14ac:dyDescent="0.25">
      <c r="A7" t="s">
        <v>156</v>
      </c>
      <c r="B7">
        <v>6</v>
      </c>
    </row>
    <row r="8" spans="1:2" x14ac:dyDescent="0.25">
      <c r="A8" t="s">
        <v>154</v>
      </c>
      <c r="B8">
        <v>1</v>
      </c>
    </row>
    <row r="9" spans="1:2" x14ac:dyDescent="0.25">
      <c r="A9" t="s">
        <v>154</v>
      </c>
      <c r="B9">
        <v>1</v>
      </c>
    </row>
    <row r="10" spans="1:2" x14ac:dyDescent="0.25">
      <c r="A10" t="s">
        <v>156</v>
      </c>
      <c r="B10">
        <v>6</v>
      </c>
    </row>
    <row r="11" spans="1:2" x14ac:dyDescent="0.25">
      <c r="A11" t="s">
        <v>153</v>
      </c>
      <c r="B11">
        <v>12</v>
      </c>
    </row>
    <row r="12" spans="1:2" x14ac:dyDescent="0.25">
      <c r="A12" t="s">
        <v>155</v>
      </c>
      <c r="B12">
        <v>3</v>
      </c>
    </row>
    <row r="13" spans="1:2" x14ac:dyDescent="0.25">
      <c r="A13" t="s">
        <v>153</v>
      </c>
      <c r="B13">
        <v>12</v>
      </c>
    </row>
    <row r="14" spans="1:2" x14ac:dyDescent="0.25">
      <c r="A14" t="s">
        <v>154</v>
      </c>
      <c r="B14">
        <v>1</v>
      </c>
    </row>
    <row r="15" spans="1:2" x14ac:dyDescent="0.25">
      <c r="A15" t="s">
        <v>155</v>
      </c>
      <c r="B15">
        <v>3</v>
      </c>
    </row>
    <row r="16" spans="1:2" x14ac:dyDescent="0.25">
      <c r="A16" t="s">
        <v>153</v>
      </c>
      <c r="B16">
        <v>12</v>
      </c>
    </row>
    <row r="17" spans="1:2" x14ac:dyDescent="0.25">
      <c r="A17" t="s">
        <v>153</v>
      </c>
      <c r="B17">
        <v>12</v>
      </c>
    </row>
    <row r="18" spans="1:2" x14ac:dyDescent="0.25">
      <c r="A18" t="s">
        <v>153</v>
      </c>
      <c r="B18">
        <v>12</v>
      </c>
    </row>
    <row r="19" spans="1:2" x14ac:dyDescent="0.25">
      <c r="A19" t="s">
        <v>154</v>
      </c>
      <c r="B19">
        <v>1</v>
      </c>
    </row>
    <row r="20" spans="1:2" x14ac:dyDescent="0.25">
      <c r="A20" t="s">
        <v>156</v>
      </c>
      <c r="B20">
        <v>6</v>
      </c>
    </row>
    <row r="21" spans="1:2" x14ac:dyDescent="0.25">
      <c r="A21" t="s">
        <v>156</v>
      </c>
      <c r="B21">
        <v>6</v>
      </c>
    </row>
    <row r="22" spans="1:2" x14ac:dyDescent="0.25">
      <c r="A22" t="s">
        <v>154</v>
      </c>
      <c r="B22">
        <v>1</v>
      </c>
    </row>
    <row r="23" spans="1:2" x14ac:dyDescent="0.25">
      <c r="A23" t="s">
        <v>153</v>
      </c>
      <c r="B23">
        <v>12</v>
      </c>
    </row>
    <row r="24" spans="1:2" x14ac:dyDescent="0.25">
      <c r="A24" t="s">
        <v>154</v>
      </c>
      <c r="B24">
        <v>1</v>
      </c>
    </row>
    <row r="25" spans="1:2" x14ac:dyDescent="0.25">
      <c r="A25" t="s">
        <v>153</v>
      </c>
      <c r="B25">
        <v>12</v>
      </c>
    </row>
    <row r="26" spans="1:2" x14ac:dyDescent="0.25">
      <c r="A26" t="s">
        <v>155</v>
      </c>
      <c r="B26">
        <v>3</v>
      </c>
    </row>
    <row r="27" spans="1:2" x14ac:dyDescent="0.25">
      <c r="A27" t="s">
        <v>156</v>
      </c>
      <c r="B27">
        <v>6</v>
      </c>
    </row>
    <row r="28" spans="1:2" x14ac:dyDescent="0.25">
      <c r="A28" t="s">
        <v>153</v>
      </c>
      <c r="B28">
        <v>12</v>
      </c>
    </row>
    <row r="29" spans="1:2" x14ac:dyDescent="0.25">
      <c r="A29" t="s">
        <v>153</v>
      </c>
      <c r="B29">
        <v>12</v>
      </c>
    </row>
    <row r="30" spans="1:2" x14ac:dyDescent="0.25">
      <c r="A30" t="s">
        <v>155</v>
      </c>
      <c r="B30">
        <v>3</v>
      </c>
    </row>
    <row r="31" spans="1:2" x14ac:dyDescent="0.25">
      <c r="A31" t="s">
        <v>153</v>
      </c>
      <c r="B31">
        <v>12</v>
      </c>
    </row>
    <row r="32" spans="1:2" x14ac:dyDescent="0.25">
      <c r="A32" t="s">
        <v>154</v>
      </c>
      <c r="B32">
        <v>1</v>
      </c>
    </row>
    <row r="33" spans="1:2" x14ac:dyDescent="0.25">
      <c r="A33" t="s">
        <v>154</v>
      </c>
      <c r="B33">
        <v>1</v>
      </c>
    </row>
    <row r="34" spans="1:2" x14ac:dyDescent="0.25">
      <c r="A34" t="s">
        <v>154</v>
      </c>
      <c r="B34">
        <v>1</v>
      </c>
    </row>
    <row r="35" spans="1:2" x14ac:dyDescent="0.25">
      <c r="A35" t="s">
        <v>153</v>
      </c>
      <c r="B35">
        <v>12</v>
      </c>
    </row>
    <row r="36" spans="1:2" x14ac:dyDescent="0.25">
      <c r="A36" t="s">
        <v>153</v>
      </c>
      <c r="B36">
        <v>12</v>
      </c>
    </row>
    <row r="37" spans="1:2" x14ac:dyDescent="0.25">
      <c r="A37" t="s">
        <v>154</v>
      </c>
      <c r="B37">
        <v>1</v>
      </c>
    </row>
    <row r="38" spans="1:2" x14ac:dyDescent="0.25">
      <c r="A38" t="s">
        <v>154</v>
      </c>
      <c r="B38">
        <v>1</v>
      </c>
    </row>
    <row r="39" spans="1:2" x14ac:dyDescent="0.25">
      <c r="A39" t="s">
        <v>153</v>
      </c>
      <c r="B39">
        <v>12</v>
      </c>
    </row>
    <row r="40" spans="1:2" x14ac:dyDescent="0.25">
      <c r="A40" t="s">
        <v>153</v>
      </c>
      <c r="B40">
        <v>12</v>
      </c>
    </row>
    <row r="41" spans="1:2" x14ac:dyDescent="0.25">
      <c r="A41" t="s">
        <v>156</v>
      </c>
      <c r="B41">
        <v>6</v>
      </c>
    </row>
    <row r="42" spans="1:2" x14ac:dyDescent="0.25">
      <c r="A42" t="s">
        <v>153</v>
      </c>
      <c r="B42">
        <v>12</v>
      </c>
    </row>
    <row r="43" spans="1:2" x14ac:dyDescent="0.25">
      <c r="A43" t="s">
        <v>153</v>
      </c>
      <c r="B43">
        <v>12</v>
      </c>
    </row>
    <row r="44" spans="1:2" x14ac:dyDescent="0.25">
      <c r="A44" t="s">
        <v>154</v>
      </c>
      <c r="B44">
        <v>1</v>
      </c>
    </row>
    <row r="45" spans="1:2" x14ac:dyDescent="0.25">
      <c r="A45" t="s">
        <v>154</v>
      </c>
      <c r="B45">
        <v>1</v>
      </c>
    </row>
    <row r="46" spans="1:2" x14ac:dyDescent="0.25">
      <c r="A46" t="s">
        <v>154</v>
      </c>
      <c r="B46">
        <v>1</v>
      </c>
    </row>
    <row r="47" spans="1:2" x14ac:dyDescent="0.25">
      <c r="A47" t="s">
        <v>154</v>
      </c>
      <c r="B47">
        <v>1</v>
      </c>
    </row>
    <row r="48" spans="1:2" x14ac:dyDescent="0.25">
      <c r="A48" t="s">
        <v>153</v>
      </c>
      <c r="B48">
        <v>12</v>
      </c>
    </row>
    <row r="49" spans="1:2" x14ac:dyDescent="0.25">
      <c r="A49" t="s">
        <v>153</v>
      </c>
      <c r="B49">
        <v>12</v>
      </c>
    </row>
    <row r="50" spans="1:2" x14ac:dyDescent="0.25">
      <c r="A50" t="s">
        <v>153</v>
      </c>
      <c r="B50">
        <v>12</v>
      </c>
    </row>
    <row r="51" spans="1:2" x14ac:dyDescent="0.25">
      <c r="A51" t="s">
        <v>153</v>
      </c>
      <c r="B51">
        <v>12</v>
      </c>
    </row>
    <row r="52" spans="1:2" x14ac:dyDescent="0.25">
      <c r="A52" t="s">
        <v>156</v>
      </c>
      <c r="B52">
        <v>6</v>
      </c>
    </row>
    <row r="53" spans="1:2" x14ac:dyDescent="0.25">
      <c r="A53" t="s">
        <v>156</v>
      </c>
      <c r="B53">
        <v>6</v>
      </c>
    </row>
    <row r="54" spans="1:2" x14ac:dyDescent="0.25">
      <c r="A54" t="s">
        <v>156</v>
      </c>
      <c r="B54">
        <v>6</v>
      </c>
    </row>
    <row r="55" spans="1:2" x14ac:dyDescent="0.25">
      <c r="A55" t="s">
        <v>154</v>
      </c>
      <c r="B55">
        <v>1</v>
      </c>
    </row>
    <row r="56" spans="1:2" x14ac:dyDescent="0.25">
      <c r="A56" t="s">
        <v>154</v>
      </c>
      <c r="B56">
        <v>1</v>
      </c>
    </row>
    <row r="57" spans="1:2" x14ac:dyDescent="0.25">
      <c r="A57" t="s">
        <v>154</v>
      </c>
      <c r="B57">
        <v>1</v>
      </c>
    </row>
    <row r="58" spans="1:2" x14ac:dyDescent="0.25">
      <c r="A58" t="s">
        <v>155</v>
      </c>
      <c r="B58">
        <v>3</v>
      </c>
    </row>
    <row r="59" spans="1:2" x14ac:dyDescent="0.25">
      <c r="A59" t="s">
        <v>153</v>
      </c>
      <c r="B59">
        <v>12</v>
      </c>
    </row>
    <row r="60" spans="1:2" x14ac:dyDescent="0.25">
      <c r="A60" t="s">
        <v>155</v>
      </c>
      <c r="B60">
        <v>3</v>
      </c>
    </row>
    <row r="61" spans="1:2" x14ac:dyDescent="0.25">
      <c r="A61" t="s">
        <v>155</v>
      </c>
      <c r="B61">
        <v>3</v>
      </c>
    </row>
    <row r="62" spans="1:2" x14ac:dyDescent="0.25">
      <c r="A62" t="s">
        <v>154</v>
      </c>
      <c r="B62">
        <v>1</v>
      </c>
    </row>
    <row r="63" spans="1:2" x14ac:dyDescent="0.25">
      <c r="A63" t="s">
        <v>153</v>
      </c>
      <c r="B63">
        <v>12</v>
      </c>
    </row>
    <row r="64" spans="1:2" x14ac:dyDescent="0.25">
      <c r="A64" t="s">
        <v>153</v>
      </c>
      <c r="B64">
        <v>12</v>
      </c>
    </row>
    <row r="65" spans="1:2" x14ac:dyDescent="0.25">
      <c r="A65" t="s">
        <v>156</v>
      </c>
      <c r="B65">
        <v>6</v>
      </c>
    </row>
    <row r="66" spans="1:2" x14ac:dyDescent="0.25">
      <c r="A66" t="s">
        <v>154</v>
      </c>
      <c r="B66">
        <v>1</v>
      </c>
    </row>
    <row r="67" spans="1:2" x14ac:dyDescent="0.25">
      <c r="A67" t="s">
        <v>153</v>
      </c>
      <c r="B67">
        <v>12</v>
      </c>
    </row>
    <row r="68" spans="1:2" x14ac:dyDescent="0.25">
      <c r="A68" t="s">
        <v>153</v>
      </c>
      <c r="B68">
        <v>12</v>
      </c>
    </row>
    <row r="69" spans="1:2" x14ac:dyDescent="0.25">
      <c r="A69" t="s">
        <v>154</v>
      </c>
      <c r="B69">
        <v>1</v>
      </c>
    </row>
    <row r="70" spans="1:2" x14ac:dyDescent="0.25">
      <c r="A70" t="s">
        <v>154</v>
      </c>
      <c r="B70">
        <v>1</v>
      </c>
    </row>
    <row r="71" spans="1:2" x14ac:dyDescent="0.25">
      <c r="A71" t="s">
        <v>153</v>
      </c>
      <c r="B71">
        <v>12</v>
      </c>
    </row>
    <row r="72" spans="1:2" x14ac:dyDescent="0.25">
      <c r="A72" t="s">
        <v>156</v>
      </c>
      <c r="B72">
        <v>6</v>
      </c>
    </row>
    <row r="73" spans="1:2" x14ac:dyDescent="0.25">
      <c r="A73" t="s">
        <v>153</v>
      </c>
      <c r="B73">
        <v>12</v>
      </c>
    </row>
    <row r="74" spans="1:2" x14ac:dyDescent="0.25">
      <c r="A74" t="s">
        <v>156</v>
      </c>
      <c r="B74">
        <v>6</v>
      </c>
    </row>
    <row r="75" spans="1:2" x14ac:dyDescent="0.25">
      <c r="A75" t="s">
        <v>153</v>
      </c>
      <c r="B75">
        <v>12</v>
      </c>
    </row>
    <row r="76" spans="1:2" x14ac:dyDescent="0.25">
      <c r="A76" t="s">
        <v>153</v>
      </c>
      <c r="B76">
        <v>12</v>
      </c>
    </row>
    <row r="77" spans="1:2" x14ac:dyDescent="0.25">
      <c r="A77" t="s">
        <v>153</v>
      </c>
      <c r="B77">
        <v>12</v>
      </c>
    </row>
    <row r="78" spans="1:2" x14ac:dyDescent="0.25">
      <c r="A78" t="s">
        <v>154</v>
      </c>
      <c r="B78">
        <v>1</v>
      </c>
    </row>
    <row r="79" spans="1:2" x14ac:dyDescent="0.25">
      <c r="A79" t="s">
        <v>154</v>
      </c>
      <c r="B79">
        <v>1</v>
      </c>
    </row>
    <row r="80" spans="1:2" x14ac:dyDescent="0.25">
      <c r="A80" t="s">
        <v>156</v>
      </c>
      <c r="B80">
        <v>6</v>
      </c>
    </row>
    <row r="81" spans="1:2" x14ac:dyDescent="0.25">
      <c r="A81" t="s">
        <v>153</v>
      </c>
      <c r="B81">
        <v>12</v>
      </c>
    </row>
    <row r="82" spans="1:2" x14ac:dyDescent="0.25">
      <c r="A82" t="s">
        <v>154</v>
      </c>
      <c r="B82">
        <v>1</v>
      </c>
    </row>
    <row r="83" spans="1:2" x14ac:dyDescent="0.25">
      <c r="A83" t="s">
        <v>153</v>
      </c>
      <c r="B83">
        <v>12</v>
      </c>
    </row>
    <row r="84" spans="1:2" x14ac:dyDescent="0.25">
      <c r="A84" t="s">
        <v>155</v>
      </c>
      <c r="B84">
        <v>3</v>
      </c>
    </row>
    <row r="85" spans="1:2" x14ac:dyDescent="0.25">
      <c r="A85" t="s">
        <v>153</v>
      </c>
      <c r="B85">
        <v>12</v>
      </c>
    </row>
    <row r="86" spans="1:2" x14ac:dyDescent="0.25">
      <c r="A86" t="s">
        <v>153</v>
      </c>
      <c r="B86">
        <v>12</v>
      </c>
    </row>
    <row r="87" spans="1:2" x14ac:dyDescent="0.25">
      <c r="A87" t="s">
        <v>155</v>
      </c>
      <c r="B87">
        <v>3</v>
      </c>
    </row>
    <row r="88" spans="1:2" x14ac:dyDescent="0.25">
      <c r="A88" t="s">
        <v>154</v>
      </c>
      <c r="B88">
        <v>1</v>
      </c>
    </row>
    <row r="89" spans="1:2" x14ac:dyDescent="0.25">
      <c r="A89" t="s">
        <v>155</v>
      </c>
      <c r="B89">
        <v>3</v>
      </c>
    </row>
    <row r="90" spans="1:2" x14ac:dyDescent="0.25">
      <c r="A90" t="s">
        <v>155</v>
      </c>
      <c r="B90">
        <v>3</v>
      </c>
    </row>
    <row r="91" spans="1:2" x14ac:dyDescent="0.25">
      <c r="A91" t="s">
        <v>155</v>
      </c>
      <c r="B91">
        <v>3</v>
      </c>
    </row>
    <row r="92" spans="1:2" x14ac:dyDescent="0.25">
      <c r="A92" t="s">
        <v>153</v>
      </c>
      <c r="B92">
        <v>12</v>
      </c>
    </row>
    <row r="93" spans="1:2" x14ac:dyDescent="0.25">
      <c r="A93" t="s">
        <v>154</v>
      </c>
      <c r="B93">
        <v>1</v>
      </c>
    </row>
    <row r="94" spans="1:2" x14ac:dyDescent="0.25">
      <c r="A94" t="s">
        <v>153</v>
      </c>
      <c r="B94">
        <v>12</v>
      </c>
    </row>
    <row r="95" spans="1:2" x14ac:dyDescent="0.25">
      <c r="A95" t="s">
        <v>154</v>
      </c>
      <c r="B95">
        <v>1</v>
      </c>
    </row>
    <row r="96" spans="1:2" x14ac:dyDescent="0.25">
      <c r="A96" t="s">
        <v>155</v>
      </c>
      <c r="B96">
        <v>3</v>
      </c>
    </row>
    <row r="97" spans="1:2" x14ac:dyDescent="0.25">
      <c r="A97" t="s">
        <v>155</v>
      </c>
      <c r="B97">
        <v>3</v>
      </c>
    </row>
    <row r="98" spans="1:2" x14ac:dyDescent="0.25">
      <c r="A98" t="s">
        <v>155</v>
      </c>
      <c r="B98">
        <v>3</v>
      </c>
    </row>
    <row r="99" spans="1:2" x14ac:dyDescent="0.25">
      <c r="A99" t="s">
        <v>154</v>
      </c>
      <c r="B99">
        <v>1</v>
      </c>
    </row>
    <row r="100" spans="1:2" x14ac:dyDescent="0.25">
      <c r="A100" t="s">
        <v>155</v>
      </c>
      <c r="B100">
        <v>3</v>
      </c>
    </row>
    <row r="101" spans="1:2" x14ac:dyDescent="0.25">
      <c r="A101" t="s">
        <v>156</v>
      </c>
      <c r="B101">
        <v>6</v>
      </c>
    </row>
    <row r="102" spans="1:2" x14ac:dyDescent="0.25">
      <c r="A102" t="s">
        <v>156</v>
      </c>
      <c r="B102">
        <v>6</v>
      </c>
    </row>
    <row r="103" spans="1:2" x14ac:dyDescent="0.25">
      <c r="A103" t="s">
        <v>153</v>
      </c>
      <c r="B103">
        <v>12</v>
      </c>
    </row>
    <row r="104" spans="1:2" x14ac:dyDescent="0.25">
      <c r="A104" t="s">
        <v>155</v>
      </c>
      <c r="B104">
        <v>3</v>
      </c>
    </row>
    <row r="105" spans="1:2" x14ac:dyDescent="0.25">
      <c r="A105" t="s">
        <v>156</v>
      </c>
      <c r="B105">
        <v>6</v>
      </c>
    </row>
    <row r="106" spans="1:2" x14ac:dyDescent="0.25">
      <c r="A106" t="s">
        <v>156</v>
      </c>
      <c r="B106">
        <v>6</v>
      </c>
    </row>
    <row r="107" spans="1:2" x14ac:dyDescent="0.25">
      <c r="A107" t="s">
        <v>156</v>
      </c>
      <c r="B107">
        <v>6</v>
      </c>
    </row>
    <row r="108" spans="1:2" x14ac:dyDescent="0.25">
      <c r="A108" t="s">
        <v>153</v>
      </c>
      <c r="B108">
        <v>12</v>
      </c>
    </row>
    <row r="109" spans="1:2" x14ac:dyDescent="0.25">
      <c r="A109" t="s">
        <v>153</v>
      </c>
      <c r="B109">
        <v>12</v>
      </c>
    </row>
    <row r="110" spans="1:2" x14ac:dyDescent="0.25">
      <c r="A110" t="s">
        <v>153</v>
      </c>
      <c r="B110">
        <v>12</v>
      </c>
    </row>
    <row r="111" spans="1:2" x14ac:dyDescent="0.25">
      <c r="A111" t="s">
        <v>153</v>
      </c>
      <c r="B111">
        <v>12</v>
      </c>
    </row>
    <row r="112" spans="1:2" x14ac:dyDescent="0.25">
      <c r="A112" t="s">
        <v>153</v>
      </c>
      <c r="B112">
        <v>12</v>
      </c>
    </row>
    <row r="113" spans="1:2" x14ac:dyDescent="0.25">
      <c r="A113" t="s">
        <v>153</v>
      </c>
      <c r="B113">
        <v>12</v>
      </c>
    </row>
    <row r="114" spans="1:2" x14ac:dyDescent="0.25">
      <c r="A114" t="s">
        <v>154</v>
      </c>
      <c r="B114">
        <v>1</v>
      </c>
    </row>
    <row r="115" spans="1:2" x14ac:dyDescent="0.25">
      <c r="A115" t="s">
        <v>153</v>
      </c>
      <c r="B115">
        <v>12</v>
      </c>
    </row>
    <row r="116" spans="1:2" x14ac:dyDescent="0.25">
      <c r="A116" t="s">
        <v>155</v>
      </c>
      <c r="B116">
        <v>3</v>
      </c>
    </row>
    <row r="117" spans="1:2" x14ac:dyDescent="0.25">
      <c r="A117" t="s">
        <v>154</v>
      </c>
      <c r="B117">
        <v>1</v>
      </c>
    </row>
    <row r="118" spans="1:2" x14ac:dyDescent="0.25">
      <c r="A118" t="s">
        <v>154</v>
      </c>
      <c r="B118">
        <v>1</v>
      </c>
    </row>
    <row r="119" spans="1:2" x14ac:dyDescent="0.25">
      <c r="A119" t="s">
        <v>153</v>
      </c>
      <c r="B119">
        <v>12</v>
      </c>
    </row>
    <row r="120" spans="1:2" x14ac:dyDescent="0.25">
      <c r="A120" t="s">
        <v>156</v>
      </c>
      <c r="B120">
        <v>6</v>
      </c>
    </row>
    <row r="121" spans="1:2" x14ac:dyDescent="0.25">
      <c r="A121" t="s">
        <v>153</v>
      </c>
      <c r="B121">
        <v>12</v>
      </c>
    </row>
    <row r="122" spans="1:2" x14ac:dyDescent="0.25">
      <c r="A122" t="s">
        <v>154</v>
      </c>
      <c r="B122">
        <v>1</v>
      </c>
    </row>
    <row r="123" spans="1:2" x14ac:dyDescent="0.25">
      <c r="A123" t="s">
        <v>153</v>
      </c>
      <c r="B123">
        <v>12</v>
      </c>
    </row>
    <row r="124" spans="1:2" x14ac:dyDescent="0.25">
      <c r="A124" t="s">
        <v>154</v>
      </c>
      <c r="B124">
        <v>1</v>
      </c>
    </row>
    <row r="125" spans="1:2" x14ac:dyDescent="0.25">
      <c r="A125" t="s">
        <v>155</v>
      </c>
      <c r="B125">
        <v>3</v>
      </c>
    </row>
    <row r="126" spans="1:2" x14ac:dyDescent="0.25">
      <c r="A126" t="s">
        <v>154</v>
      </c>
      <c r="B126">
        <v>3</v>
      </c>
    </row>
    <row r="127" spans="1:2" x14ac:dyDescent="0.25">
      <c r="A127" t="s">
        <v>153</v>
      </c>
      <c r="B127">
        <v>12</v>
      </c>
    </row>
    <row r="128" spans="1:2" x14ac:dyDescent="0.25">
      <c r="A128" t="s">
        <v>153</v>
      </c>
      <c r="B128">
        <v>12</v>
      </c>
    </row>
    <row r="129" spans="1:2" x14ac:dyDescent="0.25">
      <c r="A129" t="s">
        <v>156</v>
      </c>
      <c r="B129">
        <v>6</v>
      </c>
    </row>
    <row r="130" spans="1:2" x14ac:dyDescent="0.25">
      <c r="A130" t="s">
        <v>153</v>
      </c>
      <c r="B130">
        <v>12</v>
      </c>
    </row>
    <row r="131" spans="1:2" x14ac:dyDescent="0.25">
      <c r="A131" t="s">
        <v>155</v>
      </c>
      <c r="B131">
        <v>3</v>
      </c>
    </row>
    <row r="132" spans="1:2" x14ac:dyDescent="0.25">
      <c r="A132" t="s">
        <v>153</v>
      </c>
      <c r="B132">
        <v>12</v>
      </c>
    </row>
    <row r="133" spans="1:2" x14ac:dyDescent="0.25">
      <c r="A133" t="s">
        <v>155</v>
      </c>
      <c r="B133">
        <v>3</v>
      </c>
    </row>
    <row r="134" spans="1:2" x14ac:dyDescent="0.25">
      <c r="A134" t="s">
        <v>153</v>
      </c>
      <c r="B134">
        <v>12</v>
      </c>
    </row>
    <row r="135" spans="1:2" x14ac:dyDescent="0.25">
      <c r="A135" t="s">
        <v>153</v>
      </c>
      <c r="B135">
        <v>12</v>
      </c>
    </row>
    <row r="136" spans="1:2" x14ac:dyDescent="0.25">
      <c r="A136" t="s">
        <v>153</v>
      </c>
      <c r="B136">
        <v>12</v>
      </c>
    </row>
    <row r="137" spans="1:2" x14ac:dyDescent="0.25">
      <c r="A137" t="s">
        <v>155</v>
      </c>
      <c r="B137">
        <v>3</v>
      </c>
    </row>
    <row r="138" spans="1:2" x14ac:dyDescent="0.25">
      <c r="A138" t="s">
        <v>153</v>
      </c>
      <c r="B138">
        <v>12</v>
      </c>
    </row>
    <row r="139" spans="1:2" x14ac:dyDescent="0.25">
      <c r="A139" t="s">
        <v>153</v>
      </c>
      <c r="B139">
        <v>12</v>
      </c>
    </row>
    <row r="140" spans="1:2" x14ac:dyDescent="0.25">
      <c r="A140" t="s">
        <v>153</v>
      </c>
      <c r="B140">
        <v>12</v>
      </c>
    </row>
    <row r="141" spans="1:2" x14ac:dyDescent="0.25">
      <c r="A141" t="s">
        <v>155</v>
      </c>
      <c r="B141">
        <v>3</v>
      </c>
    </row>
    <row r="142" spans="1:2" x14ac:dyDescent="0.25">
      <c r="A142" t="s">
        <v>154</v>
      </c>
      <c r="B142">
        <v>1</v>
      </c>
    </row>
    <row r="143" spans="1:2" x14ac:dyDescent="0.25">
      <c r="A143" t="s">
        <v>155</v>
      </c>
      <c r="B143">
        <v>3</v>
      </c>
    </row>
    <row r="144" spans="1:2" x14ac:dyDescent="0.25">
      <c r="A144" t="s">
        <v>155</v>
      </c>
      <c r="B144">
        <v>3</v>
      </c>
    </row>
    <row r="145" spans="1:2" x14ac:dyDescent="0.25">
      <c r="A145" t="s">
        <v>153</v>
      </c>
      <c r="B145">
        <v>12</v>
      </c>
    </row>
    <row r="146" spans="1:2" x14ac:dyDescent="0.25">
      <c r="A146" t="s">
        <v>153</v>
      </c>
      <c r="B146">
        <v>12</v>
      </c>
    </row>
    <row r="147" spans="1:2" x14ac:dyDescent="0.25">
      <c r="A147" t="s">
        <v>153</v>
      </c>
      <c r="B147">
        <v>12</v>
      </c>
    </row>
    <row r="148" spans="1:2" x14ac:dyDescent="0.25">
      <c r="A148" t="s">
        <v>155</v>
      </c>
      <c r="B148">
        <v>3</v>
      </c>
    </row>
    <row r="149" spans="1:2" x14ac:dyDescent="0.25">
      <c r="A149" t="s">
        <v>153</v>
      </c>
      <c r="B149">
        <v>12</v>
      </c>
    </row>
    <row r="150" spans="1:2" x14ac:dyDescent="0.25">
      <c r="A150" t="s">
        <v>153</v>
      </c>
      <c r="B150">
        <v>12</v>
      </c>
    </row>
    <row r="151" spans="1:2" x14ac:dyDescent="0.25">
      <c r="A151" t="s">
        <v>155</v>
      </c>
      <c r="B151">
        <v>3</v>
      </c>
    </row>
    <row r="152" spans="1:2" x14ac:dyDescent="0.25">
      <c r="A152" t="s">
        <v>156</v>
      </c>
      <c r="B152">
        <v>6</v>
      </c>
    </row>
    <row r="153" spans="1:2" x14ac:dyDescent="0.25">
      <c r="A153" t="s">
        <v>154</v>
      </c>
      <c r="B153">
        <v>1</v>
      </c>
    </row>
    <row r="154" spans="1:2" x14ac:dyDescent="0.25">
      <c r="A154" t="s">
        <v>156</v>
      </c>
      <c r="B154">
        <v>6</v>
      </c>
    </row>
    <row r="155" spans="1:2" x14ac:dyDescent="0.25">
      <c r="A155" t="s">
        <v>154</v>
      </c>
      <c r="B155">
        <v>1</v>
      </c>
    </row>
    <row r="156" spans="1:2" x14ac:dyDescent="0.25">
      <c r="A156" t="s">
        <v>154</v>
      </c>
      <c r="B156">
        <v>1</v>
      </c>
    </row>
    <row r="157" spans="1:2" x14ac:dyDescent="0.25">
      <c r="A157" t="s">
        <v>153</v>
      </c>
      <c r="B157">
        <v>12</v>
      </c>
    </row>
    <row r="158" spans="1:2" x14ac:dyDescent="0.25">
      <c r="A158" t="s">
        <v>154</v>
      </c>
      <c r="B158">
        <v>1</v>
      </c>
    </row>
    <row r="159" spans="1:2" x14ac:dyDescent="0.25">
      <c r="A159" t="s">
        <v>156</v>
      </c>
      <c r="B159">
        <v>6</v>
      </c>
    </row>
    <row r="160" spans="1:2" x14ac:dyDescent="0.25">
      <c r="A160" t="s">
        <v>154</v>
      </c>
      <c r="B160">
        <v>1</v>
      </c>
    </row>
    <row r="161" spans="1:2" x14ac:dyDescent="0.25">
      <c r="A161" t="s">
        <v>156</v>
      </c>
      <c r="B161">
        <v>6</v>
      </c>
    </row>
    <row r="162" spans="1:2" x14ac:dyDescent="0.25">
      <c r="A162" t="s">
        <v>155</v>
      </c>
      <c r="B162">
        <v>3</v>
      </c>
    </row>
    <row r="163" spans="1:2" x14ac:dyDescent="0.25">
      <c r="A163" t="s">
        <v>155</v>
      </c>
      <c r="B163">
        <v>3</v>
      </c>
    </row>
    <row r="164" spans="1:2" x14ac:dyDescent="0.25">
      <c r="A164" t="s">
        <v>154</v>
      </c>
      <c r="B164">
        <v>1</v>
      </c>
    </row>
    <row r="165" spans="1:2" x14ac:dyDescent="0.25">
      <c r="A165" t="s">
        <v>153</v>
      </c>
      <c r="B165">
        <v>12</v>
      </c>
    </row>
    <row r="166" spans="1:2" x14ac:dyDescent="0.25">
      <c r="A166" t="s">
        <v>153</v>
      </c>
      <c r="B166">
        <v>12</v>
      </c>
    </row>
    <row r="167" spans="1:2" x14ac:dyDescent="0.25">
      <c r="A167" t="s">
        <v>154</v>
      </c>
      <c r="B167">
        <v>1</v>
      </c>
    </row>
    <row r="168" spans="1:2" x14ac:dyDescent="0.25">
      <c r="A168" t="s">
        <v>153</v>
      </c>
      <c r="B168">
        <v>12</v>
      </c>
    </row>
    <row r="169" spans="1:2" x14ac:dyDescent="0.25">
      <c r="A169" t="s">
        <v>153</v>
      </c>
      <c r="B169">
        <v>12</v>
      </c>
    </row>
    <row r="170" spans="1:2" x14ac:dyDescent="0.25">
      <c r="A170" t="s">
        <v>154</v>
      </c>
      <c r="B170">
        <v>1</v>
      </c>
    </row>
    <row r="171" spans="1:2" x14ac:dyDescent="0.25">
      <c r="A171" t="s">
        <v>153</v>
      </c>
      <c r="B171">
        <v>12</v>
      </c>
    </row>
    <row r="172" spans="1:2" x14ac:dyDescent="0.25">
      <c r="A172" t="s">
        <v>153</v>
      </c>
      <c r="B172">
        <v>12</v>
      </c>
    </row>
    <row r="173" spans="1:2" x14ac:dyDescent="0.25">
      <c r="A173" t="s">
        <v>154</v>
      </c>
      <c r="B173">
        <v>1</v>
      </c>
    </row>
    <row r="174" spans="1:2" x14ac:dyDescent="0.25">
      <c r="A174" t="s">
        <v>153</v>
      </c>
      <c r="B174">
        <v>12</v>
      </c>
    </row>
    <row r="175" spans="1:2" x14ac:dyDescent="0.25">
      <c r="A175" t="s">
        <v>155</v>
      </c>
      <c r="B175">
        <v>3</v>
      </c>
    </row>
    <row r="176" spans="1:2" x14ac:dyDescent="0.25">
      <c r="A176" t="s">
        <v>155</v>
      </c>
      <c r="B176">
        <v>3</v>
      </c>
    </row>
    <row r="177" spans="1:2" x14ac:dyDescent="0.25">
      <c r="A177" t="s">
        <v>155</v>
      </c>
      <c r="B177">
        <v>3</v>
      </c>
    </row>
    <row r="178" spans="1:2" x14ac:dyDescent="0.25">
      <c r="A178" t="s">
        <v>153</v>
      </c>
      <c r="B178">
        <v>12</v>
      </c>
    </row>
    <row r="179" spans="1:2" x14ac:dyDescent="0.25">
      <c r="A179" t="s">
        <v>155</v>
      </c>
      <c r="B179">
        <v>3</v>
      </c>
    </row>
    <row r="180" spans="1:2" x14ac:dyDescent="0.25">
      <c r="A180" t="s">
        <v>154</v>
      </c>
      <c r="B180">
        <v>1</v>
      </c>
    </row>
    <row r="181" spans="1:2" x14ac:dyDescent="0.25">
      <c r="A181" t="s">
        <v>153</v>
      </c>
      <c r="B181">
        <v>12</v>
      </c>
    </row>
    <row r="182" spans="1:2" x14ac:dyDescent="0.25">
      <c r="A182" t="s">
        <v>153</v>
      </c>
      <c r="B182">
        <v>12</v>
      </c>
    </row>
    <row r="183" spans="1:2" x14ac:dyDescent="0.25">
      <c r="A183" t="s">
        <v>156</v>
      </c>
      <c r="B183">
        <v>6</v>
      </c>
    </row>
    <row r="184" spans="1:2" x14ac:dyDescent="0.25">
      <c r="A184" t="s">
        <v>155</v>
      </c>
      <c r="B184">
        <v>3</v>
      </c>
    </row>
    <row r="185" spans="1:2" x14ac:dyDescent="0.25">
      <c r="A185" t="s">
        <v>153</v>
      </c>
      <c r="B185">
        <v>12</v>
      </c>
    </row>
    <row r="186" spans="1:2" x14ac:dyDescent="0.25">
      <c r="A186" t="s">
        <v>153</v>
      </c>
      <c r="B186">
        <v>12</v>
      </c>
    </row>
    <row r="187" spans="1:2" x14ac:dyDescent="0.25">
      <c r="A187" t="s">
        <v>155</v>
      </c>
      <c r="B187">
        <v>3</v>
      </c>
    </row>
    <row r="188" spans="1:2" x14ac:dyDescent="0.25">
      <c r="A188" t="s">
        <v>156</v>
      </c>
      <c r="B188">
        <v>6</v>
      </c>
    </row>
    <row r="189" spans="1:2" x14ac:dyDescent="0.25">
      <c r="A189" t="s">
        <v>153</v>
      </c>
      <c r="B189">
        <v>12</v>
      </c>
    </row>
    <row r="190" spans="1:2" x14ac:dyDescent="0.25">
      <c r="A190" t="s">
        <v>155</v>
      </c>
      <c r="B190">
        <v>3</v>
      </c>
    </row>
    <row r="191" spans="1:2" x14ac:dyDescent="0.25">
      <c r="A191" t="s">
        <v>156</v>
      </c>
      <c r="B191">
        <v>6</v>
      </c>
    </row>
    <row r="192" spans="1:2" x14ac:dyDescent="0.25">
      <c r="A192" t="s">
        <v>155</v>
      </c>
      <c r="B192">
        <v>3</v>
      </c>
    </row>
    <row r="193" spans="1:2" x14ac:dyDescent="0.25">
      <c r="A193" t="s">
        <v>153</v>
      </c>
      <c r="B193">
        <v>12</v>
      </c>
    </row>
    <row r="194" spans="1:2" x14ac:dyDescent="0.25">
      <c r="A194" t="s">
        <v>153</v>
      </c>
      <c r="B194">
        <v>12</v>
      </c>
    </row>
    <row r="195" spans="1:2" x14ac:dyDescent="0.25">
      <c r="A195" t="s">
        <v>154</v>
      </c>
      <c r="B195">
        <v>1</v>
      </c>
    </row>
    <row r="196" spans="1:2" x14ac:dyDescent="0.25">
      <c r="A196" t="s">
        <v>153</v>
      </c>
      <c r="B196">
        <v>12</v>
      </c>
    </row>
    <row r="197" spans="1:2" x14ac:dyDescent="0.25">
      <c r="A197" t="s">
        <v>154</v>
      </c>
      <c r="B197">
        <v>1</v>
      </c>
    </row>
    <row r="198" spans="1:2" x14ac:dyDescent="0.25">
      <c r="A198" t="s">
        <v>154</v>
      </c>
      <c r="B198">
        <v>3</v>
      </c>
    </row>
    <row r="199" spans="1:2" x14ac:dyDescent="0.25">
      <c r="A199" t="s">
        <v>153</v>
      </c>
      <c r="B199">
        <v>12</v>
      </c>
    </row>
    <row r="200" spans="1:2" x14ac:dyDescent="0.25">
      <c r="A200" t="s">
        <v>153</v>
      </c>
      <c r="B200">
        <v>12</v>
      </c>
    </row>
    <row r="201" spans="1:2" x14ac:dyDescent="0.25">
      <c r="A201" t="s">
        <v>154</v>
      </c>
      <c r="B201">
        <v>3</v>
      </c>
    </row>
    <row r="202" spans="1:2" x14ac:dyDescent="0.25">
      <c r="A202" t="s">
        <v>153</v>
      </c>
      <c r="B202">
        <v>12</v>
      </c>
    </row>
    <row r="203" spans="1:2" x14ac:dyDescent="0.25">
      <c r="A203" t="s">
        <v>156</v>
      </c>
      <c r="B203">
        <v>6</v>
      </c>
    </row>
    <row r="204" spans="1:2" x14ac:dyDescent="0.25">
      <c r="A204" t="s">
        <v>153</v>
      </c>
      <c r="B204">
        <v>12</v>
      </c>
    </row>
    <row r="205" spans="1:2" x14ac:dyDescent="0.25">
      <c r="A205" t="s">
        <v>153</v>
      </c>
      <c r="B205">
        <v>12</v>
      </c>
    </row>
    <row r="206" spans="1:2" x14ac:dyDescent="0.25">
      <c r="A206" t="s">
        <v>153</v>
      </c>
      <c r="B206">
        <v>12</v>
      </c>
    </row>
    <row r="207" spans="1:2" x14ac:dyDescent="0.25">
      <c r="A207" t="s">
        <v>155</v>
      </c>
      <c r="B207">
        <v>3</v>
      </c>
    </row>
    <row r="208" spans="1:2" x14ac:dyDescent="0.25">
      <c r="A208" t="s">
        <v>154</v>
      </c>
      <c r="B208">
        <v>1</v>
      </c>
    </row>
    <row r="209" spans="1:2" x14ac:dyDescent="0.25">
      <c r="A209" t="s">
        <v>156</v>
      </c>
      <c r="B209">
        <v>6</v>
      </c>
    </row>
    <row r="210" spans="1:2" x14ac:dyDescent="0.25">
      <c r="A210" t="s">
        <v>155</v>
      </c>
      <c r="B210">
        <v>3</v>
      </c>
    </row>
    <row r="211" spans="1:2" x14ac:dyDescent="0.25">
      <c r="A211" t="s">
        <v>155</v>
      </c>
      <c r="B211">
        <v>3</v>
      </c>
    </row>
    <row r="212" spans="1:2" x14ac:dyDescent="0.25">
      <c r="A212" t="s">
        <v>156</v>
      </c>
      <c r="B212">
        <v>6</v>
      </c>
    </row>
    <row r="213" spans="1:2" x14ac:dyDescent="0.25">
      <c r="A213" t="s">
        <v>156</v>
      </c>
      <c r="B213">
        <v>6</v>
      </c>
    </row>
    <row r="214" spans="1:2" x14ac:dyDescent="0.25">
      <c r="A214" t="s">
        <v>153</v>
      </c>
      <c r="B214">
        <v>12</v>
      </c>
    </row>
    <row r="215" spans="1:2" x14ac:dyDescent="0.25">
      <c r="A215" t="s">
        <v>153</v>
      </c>
      <c r="B215">
        <v>12</v>
      </c>
    </row>
    <row r="216" spans="1:2" x14ac:dyDescent="0.25">
      <c r="A216" t="s">
        <v>153</v>
      </c>
      <c r="B216">
        <v>12</v>
      </c>
    </row>
    <row r="217" spans="1:2" x14ac:dyDescent="0.25">
      <c r="A217" t="s">
        <v>155</v>
      </c>
      <c r="B217">
        <v>3</v>
      </c>
    </row>
    <row r="218" spans="1:2" x14ac:dyDescent="0.25">
      <c r="A218" t="s">
        <v>153</v>
      </c>
      <c r="B218">
        <v>12</v>
      </c>
    </row>
    <row r="219" spans="1:2" x14ac:dyDescent="0.25">
      <c r="A219" t="s">
        <v>156</v>
      </c>
      <c r="B219">
        <v>6</v>
      </c>
    </row>
    <row r="220" spans="1:2" x14ac:dyDescent="0.25">
      <c r="A220" t="s">
        <v>156</v>
      </c>
      <c r="B220">
        <v>6</v>
      </c>
    </row>
    <row r="221" spans="1:2" x14ac:dyDescent="0.25">
      <c r="A221" t="s">
        <v>156</v>
      </c>
      <c r="B221">
        <v>6</v>
      </c>
    </row>
    <row r="222" spans="1:2" x14ac:dyDescent="0.25">
      <c r="A222" t="s">
        <v>156</v>
      </c>
      <c r="B222">
        <v>6</v>
      </c>
    </row>
    <row r="223" spans="1:2" x14ac:dyDescent="0.25">
      <c r="A223" t="s">
        <v>153</v>
      </c>
      <c r="B223">
        <v>12</v>
      </c>
    </row>
    <row r="224" spans="1:2" x14ac:dyDescent="0.25">
      <c r="A224" t="s">
        <v>155</v>
      </c>
      <c r="B224">
        <v>3</v>
      </c>
    </row>
    <row r="225" spans="1:2" x14ac:dyDescent="0.25">
      <c r="A225" t="s">
        <v>155</v>
      </c>
      <c r="B225">
        <v>3</v>
      </c>
    </row>
    <row r="226" spans="1:2" x14ac:dyDescent="0.25">
      <c r="A226" t="s">
        <v>155</v>
      </c>
      <c r="B226">
        <v>3</v>
      </c>
    </row>
    <row r="227" spans="1:2" x14ac:dyDescent="0.25">
      <c r="A227" t="s">
        <v>155</v>
      </c>
      <c r="B227">
        <v>3</v>
      </c>
    </row>
    <row r="228" spans="1:2" x14ac:dyDescent="0.25">
      <c r="A228" t="s">
        <v>153</v>
      </c>
      <c r="B228">
        <v>12</v>
      </c>
    </row>
    <row r="229" spans="1:2" x14ac:dyDescent="0.25">
      <c r="A229" t="s">
        <v>156</v>
      </c>
      <c r="B229">
        <v>6</v>
      </c>
    </row>
    <row r="230" spans="1:2" x14ac:dyDescent="0.25">
      <c r="A230" t="s">
        <v>156</v>
      </c>
      <c r="B230">
        <v>6</v>
      </c>
    </row>
    <row r="231" spans="1:2" x14ac:dyDescent="0.25">
      <c r="A231" t="s">
        <v>153</v>
      </c>
      <c r="B231">
        <v>12</v>
      </c>
    </row>
    <row r="232" spans="1:2" x14ac:dyDescent="0.25">
      <c r="A232" t="s">
        <v>155</v>
      </c>
      <c r="B232">
        <v>3</v>
      </c>
    </row>
    <row r="233" spans="1:2" x14ac:dyDescent="0.25">
      <c r="A233" t="s">
        <v>155</v>
      </c>
      <c r="B233">
        <v>3</v>
      </c>
    </row>
    <row r="234" spans="1:2" x14ac:dyDescent="0.25">
      <c r="A234" t="s">
        <v>155</v>
      </c>
      <c r="B234">
        <v>3</v>
      </c>
    </row>
    <row r="235" spans="1:2" x14ac:dyDescent="0.25">
      <c r="A235" t="s">
        <v>153</v>
      </c>
      <c r="B235">
        <v>12</v>
      </c>
    </row>
    <row r="236" spans="1:2" x14ac:dyDescent="0.25">
      <c r="A236" t="s">
        <v>154</v>
      </c>
      <c r="B236">
        <v>3</v>
      </c>
    </row>
    <row r="237" spans="1:2" x14ac:dyDescent="0.25">
      <c r="A237" t="s">
        <v>153</v>
      </c>
      <c r="B237">
        <v>12</v>
      </c>
    </row>
    <row r="238" spans="1:2" x14ac:dyDescent="0.25">
      <c r="A238" t="s">
        <v>153</v>
      </c>
      <c r="B238">
        <v>12</v>
      </c>
    </row>
    <row r="239" spans="1:2" x14ac:dyDescent="0.25">
      <c r="A239" t="s">
        <v>153</v>
      </c>
      <c r="B239">
        <v>12</v>
      </c>
    </row>
    <row r="240" spans="1:2" x14ac:dyDescent="0.25">
      <c r="A240" t="s">
        <v>154</v>
      </c>
      <c r="B240">
        <v>1</v>
      </c>
    </row>
    <row r="241" spans="1:2" x14ac:dyDescent="0.25">
      <c r="A241" t="s">
        <v>153</v>
      </c>
      <c r="B241">
        <v>12</v>
      </c>
    </row>
    <row r="242" spans="1:2" x14ac:dyDescent="0.25">
      <c r="A242" t="s">
        <v>154</v>
      </c>
      <c r="B242">
        <v>1</v>
      </c>
    </row>
    <row r="243" spans="1:2" x14ac:dyDescent="0.25">
      <c r="A243" t="s">
        <v>156</v>
      </c>
      <c r="B243">
        <v>6</v>
      </c>
    </row>
    <row r="244" spans="1:2" x14ac:dyDescent="0.25">
      <c r="A244" t="s">
        <v>153</v>
      </c>
      <c r="B244">
        <v>12</v>
      </c>
    </row>
    <row r="245" spans="1:2" x14ac:dyDescent="0.25">
      <c r="A245" t="s">
        <v>156</v>
      </c>
      <c r="B245">
        <v>6</v>
      </c>
    </row>
    <row r="246" spans="1:2" x14ac:dyDescent="0.25">
      <c r="A246" t="s">
        <v>156</v>
      </c>
      <c r="B246">
        <v>6</v>
      </c>
    </row>
    <row r="247" spans="1:2" x14ac:dyDescent="0.25">
      <c r="A247" t="s">
        <v>155</v>
      </c>
      <c r="B247">
        <v>3</v>
      </c>
    </row>
    <row r="248" spans="1:2" x14ac:dyDescent="0.25">
      <c r="A248" t="s">
        <v>154</v>
      </c>
      <c r="B248">
        <v>1</v>
      </c>
    </row>
    <row r="249" spans="1:2" x14ac:dyDescent="0.25">
      <c r="A249" t="s">
        <v>155</v>
      </c>
      <c r="B249">
        <v>3</v>
      </c>
    </row>
    <row r="250" spans="1:2" x14ac:dyDescent="0.25">
      <c r="A250" t="s">
        <v>154</v>
      </c>
      <c r="B250">
        <v>1</v>
      </c>
    </row>
    <row r="251" spans="1:2" x14ac:dyDescent="0.25">
      <c r="A251" t="s">
        <v>156</v>
      </c>
      <c r="B251">
        <v>6</v>
      </c>
    </row>
    <row r="252" spans="1:2" x14ac:dyDescent="0.25">
      <c r="A252" t="s">
        <v>154</v>
      </c>
      <c r="B252">
        <v>1</v>
      </c>
    </row>
    <row r="253" spans="1:2" x14ac:dyDescent="0.25">
      <c r="A253" t="s">
        <v>154</v>
      </c>
      <c r="B253">
        <v>1</v>
      </c>
    </row>
    <row r="254" spans="1:2" x14ac:dyDescent="0.25">
      <c r="A254" t="s">
        <v>154</v>
      </c>
      <c r="B254">
        <v>1</v>
      </c>
    </row>
    <row r="255" spans="1:2" x14ac:dyDescent="0.25">
      <c r="A255" t="s">
        <v>153</v>
      </c>
      <c r="B255">
        <v>12</v>
      </c>
    </row>
    <row r="256" spans="1:2" x14ac:dyDescent="0.25">
      <c r="A256" t="s">
        <v>154</v>
      </c>
      <c r="B256">
        <v>1</v>
      </c>
    </row>
    <row r="257" spans="1:2" x14ac:dyDescent="0.25">
      <c r="A257" t="s">
        <v>156</v>
      </c>
      <c r="B257">
        <v>6</v>
      </c>
    </row>
    <row r="258" spans="1:2" x14ac:dyDescent="0.25">
      <c r="A258" t="s">
        <v>153</v>
      </c>
      <c r="B258">
        <v>12</v>
      </c>
    </row>
    <row r="259" spans="1:2" x14ac:dyDescent="0.25">
      <c r="A259" t="s">
        <v>153</v>
      </c>
      <c r="B259">
        <v>12</v>
      </c>
    </row>
    <row r="260" spans="1:2" x14ac:dyDescent="0.25">
      <c r="A260" t="s">
        <v>153</v>
      </c>
      <c r="B260">
        <v>12</v>
      </c>
    </row>
    <row r="261" spans="1:2" x14ac:dyDescent="0.25">
      <c r="A261" t="s">
        <v>153</v>
      </c>
      <c r="B261">
        <v>12</v>
      </c>
    </row>
    <row r="262" spans="1:2" x14ac:dyDescent="0.25">
      <c r="A262" t="s">
        <v>155</v>
      </c>
      <c r="B262">
        <v>3</v>
      </c>
    </row>
    <row r="263" spans="1:2" x14ac:dyDescent="0.25">
      <c r="A263" t="s">
        <v>153</v>
      </c>
      <c r="B263">
        <v>12</v>
      </c>
    </row>
    <row r="264" spans="1:2" x14ac:dyDescent="0.25">
      <c r="A264" t="s">
        <v>153</v>
      </c>
      <c r="B264">
        <v>12</v>
      </c>
    </row>
    <row r="265" spans="1:2" x14ac:dyDescent="0.25">
      <c r="A265" t="s">
        <v>156</v>
      </c>
      <c r="B265">
        <v>6</v>
      </c>
    </row>
    <row r="266" spans="1:2" x14ac:dyDescent="0.25">
      <c r="A266" t="s">
        <v>153</v>
      </c>
      <c r="B266">
        <v>12</v>
      </c>
    </row>
    <row r="267" spans="1:2" x14ac:dyDescent="0.25">
      <c r="A267" t="s">
        <v>155</v>
      </c>
      <c r="B267">
        <v>3</v>
      </c>
    </row>
    <row r="268" spans="1:2" x14ac:dyDescent="0.25">
      <c r="A268" t="s">
        <v>153</v>
      </c>
      <c r="B268">
        <v>12</v>
      </c>
    </row>
    <row r="269" spans="1:2" x14ac:dyDescent="0.25">
      <c r="A269" t="s">
        <v>156</v>
      </c>
      <c r="B269">
        <v>6</v>
      </c>
    </row>
    <row r="270" spans="1:2" x14ac:dyDescent="0.25">
      <c r="A270" t="s">
        <v>155</v>
      </c>
      <c r="B270">
        <v>3</v>
      </c>
    </row>
    <row r="271" spans="1:2" x14ac:dyDescent="0.25">
      <c r="A271" t="s">
        <v>153</v>
      </c>
      <c r="B271">
        <v>12</v>
      </c>
    </row>
    <row r="272" spans="1:2" x14ac:dyDescent="0.25">
      <c r="A272" t="s">
        <v>153</v>
      </c>
      <c r="B272">
        <v>12</v>
      </c>
    </row>
    <row r="273" spans="1:2" x14ac:dyDescent="0.25">
      <c r="A273" t="s">
        <v>155</v>
      </c>
      <c r="B273">
        <v>3</v>
      </c>
    </row>
    <row r="274" spans="1:2" x14ac:dyDescent="0.25">
      <c r="A274" t="s">
        <v>153</v>
      </c>
      <c r="B274">
        <v>12</v>
      </c>
    </row>
    <row r="275" spans="1:2" x14ac:dyDescent="0.25">
      <c r="A275" t="s">
        <v>153</v>
      </c>
      <c r="B275">
        <v>12</v>
      </c>
    </row>
    <row r="276" spans="1:2" x14ac:dyDescent="0.25">
      <c r="A276" t="s">
        <v>156</v>
      </c>
      <c r="B276">
        <v>6</v>
      </c>
    </row>
    <row r="277" spans="1:2" x14ac:dyDescent="0.25">
      <c r="A277" t="s">
        <v>153</v>
      </c>
      <c r="B277">
        <v>12</v>
      </c>
    </row>
    <row r="278" spans="1:2" x14ac:dyDescent="0.25">
      <c r="A278" t="s">
        <v>154</v>
      </c>
      <c r="B278">
        <v>1</v>
      </c>
    </row>
    <row r="279" spans="1:2" x14ac:dyDescent="0.25">
      <c r="A279" t="s">
        <v>153</v>
      </c>
      <c r="B279">
        <v>12</v>
      </c>
    </row>
    <row r="280" spans="1:2" x14ac:dyDescent="0.25">
      <c r="A280" t="s">
        <v>153</v>
      </c>
      <c r="B280">
        <v>12</v>
      </c>
    </row>
    <row r="281" spans="1:2" x14ac:dyDescent="0.25">
      <c r="A281" t="s">
        <v>153</v>
      </c>
      <c r="B281">
        <v>12</v>
      </c>
    </row>
    <row r="282" spans="1:2" x14ac:dyDescent="0.25">
      <c r="A282" t="s">
        <v>156</v>
      </c>
      <c r="B282">
        <v>6</v>
      </c>
    </row>
    <row r="283" spans="1:2" x14ac:dyDescent="0.25">
      <c r="A283" t="s">
        <v>154</v>
      </c>
      <c r="B283">
        <v>1</v>
      </c>
    </row>
    <row r="284" spans="1:2" x14ac:dyDescent="0.25">
      <c r="A284" t="s">
        <v>155</v>
      </c>
      <c r="B284">
        <v>3</v>
      </c>
    </row>
    <row r="285" spans="1:2" x14ac:dyDescent="0.25">
      <c r="A285" t="s">
        <v>156</v>
      </c>
      <c r="B285">
        <v>6</v>
      </c>
    </row>
    <row r="286" spans="1:2" x14ac:dyDescent="0.25">
      <c r="A286" t="s">
        <v>156</v>
      </c>
      <c r="B286">
        <v>6</v>
      </c>
    </row>
    <row r="287" spans="1:2" x14ac:dyDescent="0.25">
      <c r="A287" t="s">
        <v>153</v>
      </c>
      <c r="B287">
        <v>12</v>
      </c>
    </row>
    <row r="288" spans="1:2" x14ac:dyDescent="0.25">
      <c r="A288" t="s">
        <v>153</v>
      </c>
      <c r="B288">
        <v>12</v>
      </c>
    </row>
    <row r="289" spans="1:2" x14ac:dyDescent="0.25">
      <c r="A289" t="s">
        <v>153</v>
      </c>
      <c r="B289">
        <v>12</v>
      </c>
    </row>
    <row r="290" spans="1:2" x14ac:dyDescent="0.25">
      <c r="A290" t="s">
        <v>156</v>
      </c>
      <c r="B290">
        <v>6</v>
      </c>
    </row>
    <row r="291" spans="1:2" x14ac:dyDescent="0.25">
      <c r="A291" t="s">
        <v>155</v>
      </c>
      <c r="B291">
        <v>3</v>
      </c>
    </row>
    <row r="292" spans="1:2" x14ac:dyDescent="0.25">
      <c r="A292" t="s">
        <v>153</v>
      </c>
      <c r="B292">
        <v>12</v>
      </c>
    </row>
    <row r="293" spans="1:2" x14ac:dyDescent="0.25">
      <c r="A293" t="s">
        <v>156</v>
      </c>
      <c r="B293">
        <v>6</v>
      </c>
    </row>
    <row r="294" spans="1:2" x14ac:dyDescent="0.25">
      <c r="A294" t="s">
        <v>153</v>
      </c>
      <c r="B294">
        <v>12</v>
      </c>
    </row>
    <row r="295" spans="1:2" x14ac:dyDescent="0.25">
      <c r="A295" t="s">
        <v>153</v>
      </c>
      <c r="B295">
        <v>12</v>
      </c>
    </row>
    <row r="296" spans="1:2" x14ac:dyDescent="0.25">
      <c r="A296" t="s">
        <v>153</v>
      </c>
      <c r="B296">
        <v>12</v>
      </c>
    </row>
    <row r="297" spans="1:2" x14ac:dyDescent="0.25">
      <c r="A297" t="s">
        <v>153</v>
      </c>
      <c r="B297">
        <v>12</v>
      </c>
    </row>
    <row r="298" spans="1:2" x14ac:dyDescent="0.25">
      <c r="A298" t="s">
        <v>153</v>
      </c>
      <c r="B298">
        <v>12</v>
      </c>
    </row>
    <row r="299" spans="1:2" x14ac:dyDescent="0.25">
      <c r="A299" t="s">
        <v>154</v>
      </c>
      <c r="B299">
        <v>1</v>
      </c>
    </row>
    <row r="300" spans="1:2" x14ac:dyDescent="0.25">
      <c r="A300" t="s">
        <v>153</v>
      </c>
      <c r="B300">
        <v>12</v>
      </c>
    </row>
    <row r="301" spans="1:2" x14ac:dyDescent="0.25">
      <c r="A301" t="s">
        <v>153</v>
      </c>
      <c r="B301">
        <v>12</v>
      </c>
    </row>
    <row r="302" spans="1:2" x14ac:dyDescent="0.25">
      <c r="A302" t="s">
        <v>154</v>
      </c>
      <c r="B302">
        <v>1</v>
      </c>
    </row>
    <row r="303" spans="1:2" x14ac:dyDescent="0.25">
      <c r="A303" t="s">
        <v>153</v>
      </c>
      <c r="B303">
        <v>12</v>
      </c>
    </row>
    <row r="304" spans="1:2" x14ac:dyDescent="0.25">
      <c r="A304" t="s">
        <v>155</v>
      </c>
      <c r="B304">
        <v>3</v>
      </c>
    </row>
    <row r="305" spans="1:2" x14ac:dyDescent="0.25">
      <c r="A305" t="s">
        <v>156</v>
      </c>
      <c r="B305">
        <v>6</v>
      </c>
    </row>
    <row r="306" spans="1:2" x14ac:dyDescent="0.25">
      <c r="A306" t="s">
        <v>153</v>
      </c>
      <c r="B306">
        <v>12</v>
      </c>
    </row>
    <row r="307" spans="1:2" x14ac:dyDescent="0.25">
      <c r="A307" t="s">
        <v>154</v>
      </c>
      <c r="B307">
        <v>1</v>
      </c>
    </row>
    <row r="308" spans="1:2" x14ac:dyDescent="0.25">
      <c r="A308" t="s">
        <v>153</v>
      </c>
      <c r="B308">
        <v>12</v>
      </c>
    </row>
    <row r="309" spans="1:2" x14ac:dyDescent="0.25">
      <c r="A309" t="s">
        <v>155</v>
      </c>
      <c r="B309">
        <v>3</v>
      </c>
    </row>
    <row r="310" spans="1:2" x14ac:dyDescent="0.25">
      <c r="A310" t="s">
        <v>153</v>
      </c>
      <c r="B310">
        <v>12</v>
      </c>
    </row>
    <row r="311" spans="1:2" x14ac:dyDescent="0.25">
      <c r="A311" t="s">
        <v>153</v>
      </c>
      <c r="B311">
        <v>12</v>
      </c>
    </row>
    <row r="312" spans="1:2" x14ac:dyDescent="0.25">
      <c r="A312" t="s">
        <v>153</v>
      </c>
      <c r="B312">
        <v>12</v>
      </c>
    </row>
    <row r="313" spans="1:2" x14ac:dyDescent="0.25">
      <c r="A313" t="s">
        <v>153</v>
      </c>
      <c r="B313">
        <v>12</v>
      </c>
    </row>
    <row r="314" spans="1:2" x14ac:dyDescent="0.25">
      <c r="A314" t="s">
        <v>153</v>
      </c>
      <c r="B314">
        <v>12</v>
      </c>
    </row>
    <row r="315" spans="1:2" x14ac:dyDescent="0.25">
      <c r="A315" t="s">
        <v>154</v>
      </c>
      <c r="B315">
        <v>1</v>
      </c>
    </row>
    <row r="316" spans="1:2" x14ac:dyDescent="0.25">
      <c r="A316" t="s">
        <v>153</v>
      </c>
      <c r="B316">
        <v>12</v>
      </c>
    </row>
    <row r="317" spans="1:2" x14ac:dyDescent="0.25">
      <c r="A317" t="s">
        <v>156</v>
      </c>
      <c r="B317">
        <v>6</v>
      </c>
    </row>
    <row r="318" spans="1:2" x14ac:dyDescent="0.25">
      <c r="A318" t="s">
        <v>153</v>
      </c>
      <c r="B318">
        <v>12</v>
      </c>
    </row>
    <row r="319" spans="1:2" x14ac:dyDescent="0.25">
      <c r="A319" t="s">
        <v>156</v>
      </c>
      <c r="B319">
        <v>6</v>
      </c>
    </row>
    <row r="320" spans="1:2" x14ac:dyDescent="0.25">
      <c r="A320" t="s">
        <v>153</v>
      </c>
      <c r="B320">
        <v>12</v>
      </c>
    </row>
    <row r="321" spans="1:2" x14ac:dyDescent="0.25">
      <c r="A321" t="s">
        <v>153</v>
      </c>
      <c r="B321">
        <v>12</v>
      </c>
    </row>
    <row r="322" spans="1:2" x14ac:dyDescent="0.25">
      <c r="A322" t="s">
        <v>153</v>
      </c>
      <c r="B322">
        <v>12</v>
      </c>
    </row>
    <row r="323" spans="1:2" x14ac:dyDescent="0.25">
      <c r="A323" t="s">
        <v>156</v>
      </c>
      <c r="B323">
        <v>6</v>
      </c>
    </row>
    <row r="324" spans="1:2" x14ac:dyDescent="0.25">
      <c r="A324" t="s">
        <v>153</v>
      </c>
      <c r="B324">
        <v>12</v>
      </c>
    </row>
    <row r="325" spans="1:2" x14ac:dyDescent="0.25">
      <c r="A325" t="s">
        <v>153</v>
      </c>
      <c r="B325">
        <v>12</v>
      </c>
    </row>
    <row r="326" spans="1:2" x14ac:dyDescent="0.25">
      <c r="A326" t="s">
        <v>153</v>
      </c>
      <c r="B326">
        <v>12</v>
      </c>
    </row>
    <row r="327" spans="1:2" x14ac:dyDescent="0.25">
      <c r="A327" t="s">
        <v>153</v>
      </c>
      <c r="B327">
        <v>12</v>
      </c>
    </row>
    <row r="328" spans="1:2" x14ac:dyDescent="0.25">
      <c r="A328" t="s">
        <v>153</v>
      </c>
      <c r="B328">
        <v>12</v>
      </c>
    </row>
    <row r="329" spans="1:2" x14ac:dyDescent="0.25">
      <c r="A329" t="s">
        <v>153</v>
      </c>
      <c r="B329">
        <v>12</v>
      </c>
    </row>
    <row r="330" spans="1:2" x14ac:dyDescent="0.25">
      <c r="A330" t="s">
        <v>156</v>
      </c>
      <c r="B330">
        <v>6</v>
      </c>
    </row>
    <row r="331" spans="1:2" x14ac:dyDescent="0.25">
      <c r="A331" t="s">
        <v>155</v>
      </c>
      <c r="B331">
        <v>3</v>
      </c>
    </row>
    <row r="332" spans="1:2" x14ac:dyDescent="0.25">
      <c r="A332" t="s">
        <v>153</v>
      </c>
      <c r="B332">
        <v>12</v>
      </c>
    </row>
    <row r="333" spans="1:2" x14ac:dyDescent="0.25">
      <c r="A333" t="s">
        <v>156</v>
      </c>
      <c r="B333">
        <v>6</v>
      </c>
    </row>
    <row r="334" spans="1:2" x14ac:dyDescent="0.25">
      <c r="A334" t="s">
        <v>155</v>
      </c>
      <c r="B334">
        <v>3</v>
      </c>
    </row>
    <row r="335" spans="1:2" x14ac:dyDescent="0.25">
      <c r="A335" t="s">
        <v>153</v>
      </c>
      <c r="B335">
        <v>12</v>
      </c>
    </row>
    <row r="336" spans="1:2" x14ac:dyDescent="0.25">
      <c r="A336" t="s">
        <v>153</v>
      </c>
      <c r="B336">
        <v>12</v>
      </c>
    </row>
    <row r="337" spans="1:2" x14ac:dyDescent="0.25">
      <c r="A337" t="s">
        <v>155</v>
      </c>
      <c r="B337">
        <v>3</v>
      </c>
    </row>
    <row r="338" spans="1:2" x14ac:dyDescent="0.25">
      <c r="A338" t="s">
        <v>153</v>
      </c>
      <c r="B338">
        <v>12</v>
      </c>
    </row>
    <row r="339" spans="1:2" x14ac:dyDescent="0.25">
      <c r="A339" t="s">
        <v>153</v>
      </c>
      <c r="B339">
        <v>12</v>
      </c>
    </row>
    <row r="340" spans="1:2" x14ac:dyDescent="0.25">
      <c r="A340" t="s">
        <v>153</v>
      </c>
      <c r="B340">
        <v>12</v>
      </c>
    </row>
    <row r="341" spans="1:2" x14ac:dyDescent="0.25">
      <c r="A341" t="s">
        <v>153</v>
      </c>
      <c r="B341">
        <v>12</v>
      </c>
    </row>
    <row r="342" spans="1:2" x14ac:dyDescent="0.25">
      <c r="A342" t="s">
        <v>156</v>
      </c>
      <c r="B342">
        <v>6</v>
      </c>
    </row>
    <row r="343" spans="1:2" x14ac:dyDescent="0.25">
      <c r="A343" t="s">
        <v>153</v>
      </c>
      <c r="B343">
        <v>12</v>
      </c>
    </row>
    <row r="344" spans="1:2" x14ac:dyDescent="0.25">
      <c r="A344" t="s">
        <v>155</v>
      </c>
      <c r="B344">
        <v>3</v>
      </c>
    </row>
    <row r="345" spans="1:2" x14ac:dyDescent="0.25">
      <c r="A345" t="s">
        <v>153</v>
      </c>
      <c r="B345">
        <v>12</v>
      </c>
    </row>
    <row r="346" spans="1:2" x14ac:dyDescent="0.25">
      <c r="A346" t="s">
        <v>153</v>
      </c>
      <c r="B346">
        <v>12</v>
      </c>
    </row>
    <row r="347" spans="1:2" x14ac:dyDescent="0.25">
      <c r="A347" t="s">
        <v>153</v>
      </c>
      <c r="B347">
        <v>12</v>
      </c>
    </row>
    <row r="348" spans="1:2" x14ac:dyDescent="0.25">
      <c r="A348" t="s">
        <v>153</v>
      </c>
      <c r="B348">
        <v>12</v>
      </c>
    </row>
    <row r="349" spans="1:2" x14ac:dyDescent="0.25">
      <c r="A349" t="s">
        <v>155</v>
      </c>
      <c r="B349">
        <v>3</v>
      </c>
    </row>
    <row r="350" spans="1:2" x14ac:dyDescent="0.25">
      <c r="A350" t="s">
        <v>153</v>
      </c>
      <c r="B350">
        <v>12</v>
      </c>
    </row>
    <row r="351" spans="1:2" x14ac:dyDescent="0.25">
      <c r="A351" t="s">
        <v>156</v>
      </c>
      <c r="B351">
        <v>6</v>
      </c>
    </row>
    <row r="352" spans="1:2" x14ac:dyDescent="0.25">
      <c r="A352" t="s">
        <v>153</v>
      </c>
      <c r="B352">
        <v>12</v>
      </c>
    </row>
    <row r="353" spans="1:2" x14ac:dyDescent="0.25">
      <c r="A353" t="s">
        <v>153</v>
      </c>
      <c r="B353">
        <v>12</v>
      </c>
    </row>
    <row r="354" spans="1:2" x14ac:dyDescent="0.25">
      <c r="A354" t="s">
        <v>153</v>
      </c>
      <c r="B354">
        <v>12</v>
      </c>
    </row>
    <row r="355" spans="1:2" x14ac:dyDescent="0.25">
      <c r="A355" t="s">
        <v>154</v>
      </c>
      <c r="B355">
        <v>1</v>
      </c>
    </row>
    <row r="356" spans="1:2" x14ac:dyDescent="0.25">
      <c r="A356" t="s">
        <v>153</v>
      </c>
      <c r="B356">
        <v>12</v>
      </c>
    </row>
    <row r="357" spans="1:2" x14ac:dyDescent="0.25">
      <c r="A357" t="s">
        <v>156</v>
      </c>
      <c r="B357">
        <v>6</v>
      </c>
    </row>
    <row r="358" spans="1:2" x14ac:dyDescent="0.25">
      <c r="A358" t="s">
        <v>153</v>
      </c>
      <c r="B358">
        <v>12</v>
      </c>
    </row>
    <row r="359" spans="1:2" x14ac:dyDescent="0.25">
      <c r="A359" t="s">
        <v>153</v>
      </c>
      <c r="B359">
        <v>12</v>
      </c>
    </row>
    <row r="360" spans="1:2" x14ac:dyDescent="0.25">
      <c r="A360" t="s">
        <v>155</v>
      </c>
      <c r="B360">
        <v>3</v>
      </c>
    </row>
    <row r="361" spans="1:2" x14ac:dyDescent="0.25">
      <c r="A361" t="s">
        <v>153</v>
      </c>
      <c r="B361">
        <v>12</v>
      </c>
    </row>
    <row r="362" spans="1:2" x14ac:dyDescent="0.25">
      <c r="A362" t="s">
        <v>153</v>
      </c>
      <c r="B362">
        <v>12</v>
      </c>
    </row>
    <row r="363" spans="1:2" x14ac:dyDescent="0.25">
      <c r="A363" t="s">
        <v>153</v>
      </c>
      <c r="B363">
        <v>12</v>
      </c>
    </row>
    <row r="364" spans="1:2" x14ac:dyDescent="0.25">
      <c r="A364" t="s">
        <v>156</v>
      </c>
      <c r="B364">
        <v>6</v>
      </c>
    </row>
    <row r="365" spans="1:2" x14ac:dyDescent="0.25">
      <c r="A365" t="s">
        <v>156</v>
      </c>
      <c r="B365">
        <v>6</v>
      </c>
    </row>
    <row r="366" spans="1:2" x14ac:dyDescent="0.25">
      <c r="A366" t="s">
        <v>153</v>
      </c>
      <c r="B366">
        <v>12</v>
      </c>
    </row>
    <row r="367" spans="1:2" x14ac:dyDescent="0.25">
      <c r="A367" t="s">
        <v>154</v>
      </c>
      <c r="B367">
        <v>1</v>
      </c>
    </row>
    <row r="368" spans="1:2" x14ac:dyDescent="0.25">
      <c r="A368" t="s">
        <v>153</v>
      </c>
      <c r="B368">
        <v>12</v>
      </c>
    </row>
    <row r="369" spans="1:2" x14ac:dyDescent="0.25">
      <c r="A369" t="s">
        <v>156</v>
      </c>
      <c r="B369">
        <v>6</v>
      </c>
    </row>
    <row r="370" spans="1:2" x14ac:dyDescent="0.25">
      <c r="A370" t="s">
        <v>153</v>
      </c>
      <c r="B370">
        <v>12</v>
      </c>
    </row>
    <row r="371" spans="1:2" x14ac:dyDescent="0.25">
      <c r="A371" t="s">
        <v>155</v>
      </c>
      <c r="B371">
        <v>3</v>
      </c>
    </row>
    <row r="372" spans="1:2" x14ac:dyDescent="0.25">
      <c r="A372" t="s">
        <v>155</v>
      </c>
      <c r="B372">
        <v>3</v>
      </c>
    </row>
    <row r="373" spans="1:2" x14ac:dyDescent="0.25">
      <c r="A373" t="s">
        <v>155</v>
      </c>
      <c r="B373">
        <v>3</v>
      </c>
    </row>
    <row r="374" spans="1:2" x14ac:dyDescent="0.25">
      <c r="A374" t="s">
        <v>153</v>
      </c>
      <c r="B374">
        <v>12</v>
      </c>
    </row>
    <row r="375" spans="1:2" x14ac:dyDescent="0.25">
      <c r="A375" t="s">
        <v>153</v>
      </c>
      <c r="B375">
        <v>12</v>
      </c>
    </row>
    <row r="376" spans="1:2" x14ac:dyDescent="0.25">
      <c r="A376" t="s">
        <v>154</v>
      </c>
      <c r="B376">
        <v>3</v>
      </c>
    </row>
    <row r="377" spans="1:2" x14ac:dyDescent="0.25">
      <c r="A377" t="s">
        <v>156</v>
      </c>
      <c r="B377">
        <v>6</v>
      </c>
    </row>
    <row r="378" spans="1:2" x14ac:dyDescent="0.25">
      <c r="A378" t="s">
        <v>155</v>
      </c>
      <c r="B378">
        <v>3</v>
      </c>
    </row>
    <row r="379" spans="1:2" x14ac:dyDescent="0.25">
      <c r="A379" t="s">
        <v>153</v>
      </c>
      <c r="B379">
        <v>12</v>
      </c>
    </row>
    <row r="380" spans="1:2" x14ac:dyDescent="0.25">
      <c r="A380" t="s">
        <v>154</v>
      </c>
      <c r="B380">
        <v>1</v>
      </c>
    </row>
    <row r="381" spans="1:2" x14ac:dyDescent="0.25">
      <c r="A381" t="s">
        <v>153</v>
      </c>
      <c r="B381">
        <v>12</v>
      </c>
    </row>
    <row r="382" spans="1:2" x14ac:dyDescent="0.25">
      <c r="A382" t="s">
        <v>154</v>
      </c>
      <c r="B382">
        <v>1</v>
      </c>
    </row>
    <row r="383" spans="1:2" x14ac:dyDescent="0.25">
      <c r="A383" t="s">
        <v>153</v>
      </c>
      <c r="B383">
        <v>12</v>
      </c>
    </row>
    <row r="384" spans="1:2" x14ac:dyDescent="0.25">
      <c r="A384" t="s">
        <v>153</v>
      </c>
      <c r="B384">
        <v>12</v>
      </c>
    </row>
    <row r="385" spans="1:2" x14ac:dyDescent="0.25">
      <c r="A385" t="s">
        <v>155</v>
      </c>
      <c r="B385">
        <v>3</v>
      </c>
    </row>
    <row r="386" spans="1:2" x14ac:dyDescent="0.25">
      <c r="A386" t="s">
        <v>153</v>
      </c>
      <c r="B386">
        <v>12</v>
      </c>
    </row>
    <row r="387" spans="1:2" x14ac:dyDescent="0.25">
      <c r="A387" t="s">
        <v>154</v>
      </c>
      <c r="B387">
        <v>1</v>
      </c>
    </row>
    <row r="388" spans="1:2" x14ac:dyDescent="0.25">
      <c r="A388" t="s">
        <v>153</v>
      </c>
      <c r="B388">
        <v>12</v>
      </c>
    </row>
    <row r="389" spans="1:2" x14ac:dyDescent="0.25">
      <c r="A389" t="s">
        <v>155</v>
      </c>
      <c r="B389">
        <v>3</v>
      </c>
    </row>
    <row r="390" spans="1:2" x14ac:dyDescent="0.25">
      <c r="A390" t="s">
        <v>153</v>
      </c>
      <c r="B390">
        <v>12</v>
      </c>
    </row>
    <row r="391" spans="1:2" x14ac:dyDescent="0.25">
      <c r="A391" t="s">
        <v>154</v>
      </c>
      <c r="B391">
        <v>1</v>
      </c>
    </row>
    <row r="392" spans="1:2" x14ac:dyDescent="0.25">
      <c r="A392" t="s">
        <v>153</v>
      </c>
      <c r="B392">
        <v>12</v>
      </c>
    </row>
    <row r="393" spans="1:2" x14ac:dyDescent="0.25">
      <c r="A393" t="s">
        <v>153</v>
      </c>
      <c r="B393">
        <v>12</v>
      </c>
    </row>
    <row r="394" spans="1:2" x14ac:dyDescent="0.25">
      <c r="A394" t="s">
        <v>156</v>
      </c>
      <c r="B394">
        <v>6</v>
      </c>
    </row>
    <row r="395" spans="1:2" x14ac:dyDescent="0.25">
      <c r="A395" t="s">
        <v>154</v>
      </c>
      <c r="B395">
        <v>1</v>
      </c>
    </row>
    <row r="396" spans="1:2" x14ac:dyDescent="0.25">
      <c r="A396" t="s">
        <v>154</v>
      </c>
      <c r="B396">
        <v>1</v>
      </c>
    </row>
    <row r="397" spans="1:2" x14ac:dyDescent="0.25">
      <c r="A397" t="s">
        <v>154</v>
      </c>
      <c r="B397">
        <v>1</v>
      </c>
    </row>
    <row r="398" spans="1:2" x14ac:dyDescent="0.25">
      <c r="A398" t="s">
        <v>153</v>
      </c>
      <c r="B398">
        <v>12</v>
      </c>
    </row>
    <row r="399" spans="1:2" x14ac:dyDescent="0.25">
      <c r="A399" t="s">
        <v>154</v>
      </c>
      <c r="B399">
        <v>1</v>
      </c>
    </row>
    <row r="400" spans="1:2" x14ac:dyDescent="0.25">
      <c r="A400" t="s">
        <v>153</v>
      </c>
      <c r="B400">
        <v>12</v>
      </c>
    </row>
    <row r="401" spans="1:2" x14ac:dyDescent="0.25">
      <c r="A401" t="s">
        <v>154</v>
      </c>
      <c r="B401">
        <v>1</v>
      </c>
    </row>
    <row r="402" spans="1:2" x14ac:dyDescent="0.25">
      <c r="A402" t="s">
        <v>154</v>
      </c>
      <c r="B402">
        <v>1</v>
      </c>
    </row>
    <row r="403" spans="1:2" x14ac:dyDescent="0.25">
      <c r="A403" t="s">
        <v>153</v>
      </c>
      <c r="B403">
        <v>12</v>
      </c>
    </row>
    <row r="404" spans="1:2" x14ac:dyDescent="0.25">
      <c r="A404" t="s">
        <v>154</v>
      </c>
      <c r="B404">
        <v>1</v>
      </c>
    </row>
    <row r="405" spans="1:2" x14ac:dyDescent="0.25">
      <c r="A405" t="s">
        <v>153</v>
      </c>
      <c r="B405">
        <v>12</v>
      </c>
    </row>
    <row r="406" spans="1:2" x14ac:dyDescent="0.25">
      <c r="A406" t="s">
        <v>156</v>
      </c>
      <c r="B406">
        <v>6</v>
      </c>
    </row>
    <row r="407" spans="1:2" x14ac:dyDescent="0.25">
      <c r="A407" t="s">
        <v>156</v>
      </c>
      <c r="B407">
        <v>6</v>
      </c>
    </row>
    <row r="408" spans="1:2" x14ac:dyDescent="0.25">
      <c r="A408" t="s">
        <v>153</v>
      </c>
      <c r="B408">
        <v>12</v>
      </c>
    </row>
    <row r="409" spans="1:2" x14ac:dyDescent="0.25">
      <c r="A409" t="s">
        <v>153</v>
      </c>
      <c r="B409">
        <v>12</v>
      </c>
    </row>
    <row r="410" spans="1:2" x14ac:dyDescent="0.25">
      <c r="A410" t="s">
        <v>153</v>
      </c>
      <c r="B410">
        <v>12</v>
      </c>
    </row>
    <row r="411" spans="1:2" x14ac:dyDescent="0.25">
      <c r="A411" t="s">
        <v>155</v>
      </c>
      <c r="B411">
        <v>3</v>
      </c>
    </row>
    <row r="412" spans="1:2" x14ac:dyDescent="0.25">
      <c r="A412" t="s">
        <v>153</v>
      </c>
      <c r="B412">
        <v>12</v>
      </c>
    </row>
    <row r="413" spans="1:2" x14ac:dyDescent="0.25">
      <c r="A413" t="s">
        <v>156</v>
      </c>
      <c r="B413">
        <v>6</v>
      </c>
    </row>
    <row r="414" spans="1:2" x14ac:dyDescent="0.25">
      <c r="A414" t="s">
        <v>156</v>
      </c>
      <c r="B414">
        <v>6</v>
      </c>
    </row>
    <row r="415" spans="1:2" x14ac:dyDescent="0.25">
      <c r="A415" t="s">
        <v>153</v>
      </c>
      <c r="B415">
        <v>12</v>
      </c>
    </row>
    <row r="416" spans="1:2" x14ac:dyDescent="0.25">
      <c r="A416" t="s">
        <v>153</v>
      </c>
      <c r="B416">
        <v>12</v>
      </c>
    </row>
    <row r="417" spans="1:2" x14ac:dyDescent="0.25">
      <c r="A417" t="s">
        <v>153</v>
      </c>
      <c r="B417">
        <v>12</v>
      </c>
    </row>
    <row r="418" spans="1:2" x14ac:dyDescent="0.25">
      <c r="A418" t="s">
        <v>155</v>
      </c>
      <c r="B418">
        <v>3</v>
      </c>
    </row>
    <row r="419" spans="1:2" x14ac:dyDescent="0.25">
      <c r="A419" t="s">
        <v>153</v>
      </c>
      <c r="B419">
        <v>12</v>
      </c>
    </row>
    <row r="422" spans="1:2" x14ac:dyDescent="0.25">
      <c r="B422">
        <f>SUM(B1:B421)</f>
        <v>3072</v>
      </c>
    </row>
    <row r="423" spans="1:2" x14ac:dyDescent="0.25">
      <c r="B423">
        <v>419</v>
      </c>
    </row>
    <row r="424" spans="1:2" x14ac:dyDescent="0.25">
      <c r="B424">
        <f>B422/B423</f>
        <v>7.3317422434367545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Prasanna Gamage</dc:creator>
  <cp:lastModifiedBy>Janaka P Gamage</cp:lastModifiedBy>
  <dcterms:created xsi:type="dcterms:W3CDTF">2021-03-01T12:26:41Z</dcterms:created>
  <dcterms:modified xsi:type="dcterms:W3CDTF">2021-06-29T10:32:22Z</dcterms:modified>
</cp:coreProperties>
</file>